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08" yWindow="-108" windowWidth="19416" windowHeight="11016" tabRatio="933"/>
  </bookViews>
  <sheets>
    <sheet name="CUP tilanne" sheetId="1" r:id="rId1"/>
    <sheet name="CUPin aikataulu" sheetId="8" r:id="rId2"/>
    <sheet name="OSU" sheetId="2" r:id="rId3"/>
    <sheet name="LAS" sheetId="3" r:id="rId4"/>
    <sheet name="HeiA" sheetId="9" r:id="rId5"/>
    <sheet name="MU" sheetId="4" r:id="rId6"/>
    <sheet name="K-UAS" sheetId="11" r:id="rId7"/>
    <sheet name="LamAS" sheetId="7" r:id="rId8"/>
    <sheet name="Arvonta" sheetId="16" r:id="rId9"/>
    <sheet name="LAS Ip ja IOP" sheetId="15" r:id="rId10"/>
    <sheet name="2018-2019" sheetId="23" r:id="rId11"/>
    <sheet name="2017-2018" sheetId="19" r:id="rId12"/>
    <sheet name="2016-2017" sheetId="17" r:id="rId13"/>
    <sheet name="2015-2016" sheetId="14" r:id="rId14"/>
    <sheet name="2014-2015" sheetId="12" r:id="rId15"/>
    <sheet name="2013-2014" sheetId="6" r:id="rId16"/>
    <sheet name="2012-2013" sheetId="20" r:id="rId17"/>
    <sheet name="2011-2012" sheetId="22" r:id="rId18"/>
    <sheet name="2010-2011" sheetId="21" r:id="rId19"/>
    <sheet name="LAS IOP 2015-2016" sheetId="13" r:id="rId20"/>
  </sheets>
  <externalReferences>
    <externalReference r:id="rId21"/>
  </externalReferences>
  <definedNames>
    <definedName name="_GoBack" localSheetId="2">OSU!#REF!</definedName>
    <definedName name="OLE_LINK1" localSheetId="15">'2013-2014'!#REF!</definedName>
    <definedName name="_xlnm.Print_Area" localSheetId="14">'2014-2015'!#REF!</definedName>
  </definedNames>
  <calcPr calcId="125725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5" i="1"/>
  <c r="J61" l="1"/>
  <c r="J62"/>
  <c r="J68"/>
  <c r="J64"/>
  <c r="J52"/>
  <c r="J66" l="1"/>
  <c r="J72"/>
  <c r="J112" l="1"/>
  <c r="K113" s="1"/>
  <c r="J113"/>
  <c r="J114"/>
  <c r="K114"/>
  <c r="J49" l="1"/>
  <c r="J74"/>
  <c r="J50"/>
  <c r="J51"/>
  <c r="J53"/>
  <c r="K51" l="1"/>
  <c r="K50"/>
  <c r="J10"/>
  <c r="J9"/>
  <c r="J27"/>
  <c r="J23"/>
  <c r="J37"/>
  <c r="J29"/>
  <c r="J20"/>
  <c r="J21"/>
  <c r="J40"/>
  <c r="J41"/>
  <c r="J42"/>
  <c r="K43" s="1"/>
  <c r="J43"/>
  <c r="J93"/>
  <c r="J94"/>
  <c r="J95"/>
  <c r="J96"/>
  <c r="J90"/>
  <c r="J12"/>
  <c r="J13"/>
  <c r="J14"/>
  <c r="K94" l="1"/>
  <c r="K41"/>
  <c r="K14"/>
  <c r="K95"/>
  <c r="K13"/>
  <c r="K96"/>
  <c r="K40"/>
  <c r="K42"/>
  <c r="J36"/>
  <c r="J39"/>
  <c r="J32"/>
  <c r="J44"/>
  <c r="J26"/>
  <c r="K27" s="1"/>
  <c r="J38"/>
  <c r="J48"/>
  <c r="K49" s="1"/>
  <c r="J60"/>
  <c r="K62" s="1"/>
  <c r="J69"/>
  <c r="J63"/>
  <c r="J54"/>
  <c r="K39" l="1"/>
  <c r="K44"/>
  <c r="K63"/>
  <c r="K64"/>
  <c r="K52"/>
  <c r="K36"/>
  <c r="K38"/>
  <c r="K37"/>
  <c r="J89"/>
  <c r="J82" l="1"/>
  <c r="J83"/>
  <c r="K83" l="1"/>
  <c r="J31"/>
  <c r="J33"/>
  <c r="J101"/>
  <c r="J103"/>
  <c r="J102"/>
  <c r="J104"/>
  <c r="J105"/>
  <c r="J100"/>
  <c r="K104" l="1"/>
  <c r="K105"/>
  <c r="J15"/>
  <c r="K15" s="1"/>
  <c r="J24" l="1"/>
  <c r="J11"/>
  <c r="J18"/>
  <c r="J22"/>
  <c r="J25"/>
  <c r="J30"/>
  <c r="K25" l="1"/>
  <c r="K26"/>
  <c r="K23"/>
  <c r="K24"/>
  <c r="K12"/>
  <c r="K11"/>
  <c r="K10"/>
  <c r="K22"/>
  <c r="K21"/>
  <c r="J76"/>
  <c r="J67"/>
  <c r="J70"/>
  <c r="J59"/>
  <c r="K61" s="1"/>
  <c r="J71"/>
  <c r="K72" s="1"/>
  <c r="K71" l="1"/>
  <c r="J106"/>
  <c r="J140" i="4"/>
  <c r="J138"/>
  <c r="J136"/>
  <c r="J135"/>
  <c r="J134"/>
  <c r="J132"/>
  <c r="J131"/>
  <c r="J130"/>
  <c r="J129"/>
  <c r="J127"/>
  <c r="J126"/>
  <c r="J125"/>
  <c r="J123"/>
  <c r="J121"/>
  <c r="J117"/>
  <c r="J116"/>
  <c r="J114"/>
  <c r="J112"/>
  <c r="J111"/>
  <c r="J109"/>
  <c r="J108"/>
  <c r="J106"/>
  <c r="J105"/>
  <c r="J103"/>
  <c r="J101"/>
  <c r="K106" i="1" l="1"/>
  <c r="G55" i="11"/>
  <c r="G54"/>
  <c r="G53"/>
  <c r="G52"/>
  <c r="G51"/>
  <c r="G50"/>
  <c r="G49"/>
  <c r="G48"/>
  <c r="G47"/>
  <c r="G44"/>
  <c r="J57" i="1"/>
  <c r="J73"/>
  <c r="J65"/>
  <c r="J75"/>
  <c r="J55"/>
  <c r="K66" l="1"/>
  <c r="K65"/>
  <c r="K53"/>
  <c r="K73"/>
  <c r="K68"/>
  <c r="K67"/>
  <c r="K70"/>
  <c r="K69"/>
  <c r="K75"/>
  <c r="K74"/>
  <c r="J6"/>
  <c r="J99" l="1"/>
  <c r="J28" l="1"/>
  <c r="J85"/>
  <c r="J92"/>
  <c r="J88"/>
  <c r="K93" l="1"/>
  <c r="J45"/>
  <c r="K45" s="1"/>
  <c r="J56"/>
  <c r="K54" s="1"/>
  <c r="G40" i="11"/>
  <c r="G39"/>
  <c r="G38"/>
  <c r="G37"/>
  <c r="G36"/>
  <c r="G35"/>
  <c r="G34"/>
  <c r="G33"/>
  <c r="G32"/>
  <c r="G31"/>
  <c r="J19" i="1" l="1"/>
  <c r="J115"/>
  <c r="J111"/>
  <c r="K112" s="1"/>
  <c r="K20" l="1"/>
  <c r="K19"/>
  <c r="K28"/>
  <c r="K29"/>
  <c r="J84"/>
  <c r="K84" s="1"/>
  <c r="K85" l="1"/>
  <c r="J110"/>
  <c r="K111" l="1"/>
  <c r="J109"/>
  <c r="K115" l="1"/>
  <c r="J77" l="1"/>
  <c r="J86"/>
  <c r="K86" s="1"/>
  <c r="J98"/>
  <c r="K76" l="1"/>
  <c r="K77"/>
  <c r="K102"/>
  <c r="K103"/>
  <c r="K100"/>
  <c r="K101"/>
  <c r="J108"/>
  <c r="K110" s="1"/>
  <c r="J34"/>
  <c r="K35" s="1"/>
  <c r="K30" l="1"/>
  <c r="K34"/>
  <c r="K33"/>
  <c r="K31"/>
  <c r="K32"/>
  <c r="K55"/>
  <c r="J47"/>
  <c r="J58"/>
  <c r="K56" l="1"/>
  <c r="K57"/>
  <c r="K109"/>
  <c r="K99"/>
  <c r="G135" i="23"/>
  <c r="C135"/>
  <c r="J107"/>
  <c r="J106"/>
  <c r="K107" s="1"/>
  <c r="J105"/>
  <c r="K106" s="1"/>
  <c r="J104"/>
  <c r="K105" s="1"/>
  <c r="J103"/>
  <c r="K104" s="1"/>
  <c r="J102"/>
  <c r="J101"/>
  <c r="J99"/>
  <c r="J98"/>
  <c r="K99" s="1"/>
  <c r="J97"/>
  <c r="K98" s="1"/>
  <c r="J96"/>
  <c r="K97" s="1"/>
  <c r="J95"/>
  <c r="J94"/>
  <c r="K95" s="1"/>
  <c r="J93"/>
  <c r="K94" s="1"/>
  <c r="J92"/>
  <c r="K93" s="1"/>
  <c r="J91"/>
  <c r="K92" s="1"/>
  <c r="J90"/>
  <c r="J89"/>
  <c r="K90" s="1"/>
  <c r="J87"/>
  <c r="K87" s="1"/>
  <c r="J85"/>
  <c r="K86" s="1"/>
  <c r="J84"/>
  <c r="K85" s="1"/>
  <c r="J83"/>
  <c r="K84" s="1"/>
  <c r="J81"/>
  <c r="J80"/>
  <c r="K81" s="1"/>
  <c r="J79"/>
  <c r="J78"/>
  <c r="K79" s="1"/>
  <c r="J77"/>
  <c r="K78" s="1"/>
  <c r="J73"/>
  <c r="K73" s="1"/>
  <c r="J72"/>
  <c r="J71"/>
  <c r="K72" s="1"/>
  <c r="J70"/>
  <c r="K71" s="1"/>
  <c r="J69"/>
  <c r="K70" s="1"/>
  <c r="J68"/>
  <c r="K69" s="1"/>
  <c r="J67"/>
  <c r="J66"/>
  <c r="K67" s="1"/>
  <c r="J65"/>
  <c r="K66" s="1"/>
  <c r="J64"/>
  <c r="K65" s="1"/>
  <c r="J63"/>
  <c r="K64" s="1"/>
  <c r="J62"/>
  <c r="K63" s="1"/>
  <c r="J61"/>
  <c r="K60"/>
  <c r="J60"/>
  <c r="K61" s="1"/>
  <c r="J59"/>
  <c r="J58"/>
  <c r="K59" s="1"/>
  <c r="J56"/>
  <c r="J55"/>
  <c r="K56" s="1"/>
  <c r="J54"/>
  <c r="J53"/>
  <c r="K54" s="1"/>
  <c r="J52"/>
  <c r="J51"/>
  <c r="K52" s="1"/>
  <c r="J50"/>
  <c r="J49"/>
  <c r="K50" s="1"/>
  <c r="J48"/>
  <c r="J47"/>
  <c r="K48" s="1"/>
  <c r="K46"/>
  <c r="J46"/>
  <c r="K47" s="1"/>
  <c r="J45"/>
  <c r="J44"/>
  <c r="K45" s="1"/>
  <c r="J43"/>
  <c r="K44" s="1"/>
  <c r="K42"/>
  <c r="J42"/>
  <c r="J41"/>
  <c r="J40"/>
  <c r="K41" s="1"/>
  <c r="J39"/>
  <c r="J38"/>
  <c r="K39" s="1"/>
  <c r="J37"/>
  <c r="K38" s="1"/>
  <c r="J36"/>
  <c r="K37" s="1"/>
  <c r="J35"/>
  <c r="J34"/>
  <c r="K35" s="1"/>
  <c r="J33"/>
  <c r="K34" s="1"/>
  <c r="J32"/>
  <c r="K33" s="1"/>
  <c r="J31"/>
  <c r="K32" s="1"/>
  <c r="J30"/>
  <c r="K31" s="1"/>
  <c r="J29"/>
  <c r="J28"/>
  <c r="J27"/>
  <c r="K28" s="1"/>
  <c r="J26"/>
  <c r="J25"/>
  <c r="K26" s="1"/>
  <c r="J24"/>
  <c r="K25" s="1"/>
  <c r="K22"/>
  <c r="J22"/>
  <c r="J21"/>
  <c r="K21" s="1"/>
  <c r="J20"/>
  <c r="J19"/>
  <c r="K20" s="1"/>
  <c r="J18"/>
  <c r="K18" s="1"/>
  <c r="K17"/>
  <c r="J17"/>
  <c r="J16"/>
  <c r="J15"/>
  <c r="K16" s="1"/>
  <c r="J14"/>
  <c r="J13"/>
  <c r="K14" s="1"/>
  <c r="J12"/>
  <c r="K13" s="1"/>
  <c r="J11"/>
  <c r="J10"/>
  <c r="K11" s="1"/>
  <c r="J9"/>
  <c r="K10" s="1"/>
  <c r="J8"/>
  <c r="K9" s="1"/>
  <c r="J7"/>
  <c r="K8" s="1"/>
  <c r="J6"/>
  <c r="K7" s="1"/>
  <c r="J5"/>
  <c r="K68" l="1"/>
  <c r="K91"/>
  <c r="K27"/>
  <c r="K40"/>
  <c r="K53"/>
  <c r="K30"/>
  <c r="K29"/>
  <c r="K62"/>
  <c r="K96"/>
  <c r="K6"/>
  <c r="K12"/>
  <c r="K36"/>
  <c r="K43"/>
  <c r="K49"/>
  <c r="K103"/>
  <c r="K51"/>
  <c r="K55"/>
  <c r="K80"/>
  <c r="K102"/>
  <c r="K15"/>
  <c r="K19"/>
  <c r="K60" i="1" l="1"/>
  <c r="K59"/>
  <c r="K58"/>
  <c r="G160" i="20" l="1"/>
  <c r="C160"/>
  <c r="J126"/>
  <c r="J125"/>
  <c r="K126" s="1"/>
  <c r="J124"/>
  <c r="K125" s="1"/>
  <c r="J123"/>
  <c r="K124" s="1"/>
  <c r="J122"/>
  <c r="K123" s="1"/>
  <c r="J121"/>
  <c r="K122" s="1"/>
  <c r="J120"/>
  <c r="J119"/>
  <c r="J117"/>
  <c r="J116"/>
  <c r="K117" s="1"/>
  <c r="J115"/>
  <c r="K116" s="1"/>
  <c r="J114"/>
  <c r="K115" s="1"/>
  <c r="K113"/>
  <c r="J113"/>
  <c r="J112"/>
  <c r="J111"/>
  <c r="K112" s="1"/>
  <c r="J110"/>
  <c r="K111" s="1"/>
  <c r="J109"/>
  <c r="K110" s="1"/>
  <c r="J108"/>
  <c r="K109" s="1"/>
  <c r="J107"/>
  <c r="K108" s="1"/>
  <c r="J106"/>
  <c r="J105"/>
  <c r="K106" s="1"/>
  <c r="J104"/>
  <c r="K105" s="1"/>
  <c r="J103"/>
  <c r="J102"/>
  <c r="K103" s="1"/>
  <c r="J100"/>
  <c r="J99"/>
  <c r="J98"/>
  <c r="J97"/>
  <c r="J96"/>
  <c r="J95"/>
  <c r="K96" s="1"/>
  <c r="J94"/>
  <c r="K95" s="1"/>
  <c r="J93"/>
  <c r="K94" s="1"/>
  <c r="K92"/>
  <c r="J92"/>
  <c r="J91"/>
  <c r="J89"/>
  <c r="J88"/>
  <c r="J87"/>
  <c r="K88" s="1"/>
  <c r="J86"/>
  <c r="K87" s="1"/>
  <c r="J82"/>
  <c r="J81"/>
  <c r="J80"/>
  <c r="J79"/>
  <c r="K80" s="1"/>
  <c r="J78"/>
  <c r="K79" s="1"/>
  <c r="J77"/>
  <c r="K78" s="1"/>
  <c r="J76"/>
  <c r="K77" s="1"/>
  <c r="J75"/>
  <c r="K76" s="1"/>
  <c r="J74"/>
  <c r="J73"/>
  <c r="K74" s="1"/>
  <c r="J72"/>
  <c r="J71"/>
  <c r="K72" s="1"/>
  <c r="J70"/>
  <c r="K71" s="1"/>
  <c r="J69"/>
  <c r="K70" s="1"/>
  <c r="J68"/>
  <c r="K69" s="1"/>
  <c r="J67"/>
  <c r="K68" s="1"/>
  <c r="J66"/>
  <c r="J65"/>
  <c r="K66" s="1"/>
  <c r="J64"/>
  <c r="J63"/>
  <c r="K64" s="1"/>
  <c r="J62"/>
  <c r="J60"/>
  <c r="J59"/>
  <c r="K60" s="1"/>
  <c r="J58"/>
  <c r="J57"/>
  <c r="J56"/>
  <c r="K57" s="1"/>
  <c r="J55"/>
  <c r="J54"/>
  <c r="K55" s="1"/>
  <c r="J53"/>
  <c r="K54" s="1"/>
  <c r="J52"/>
  <c r="K53" s="1"/>
  <c r="J51"/>
  <c r="K52" s="1"/>
  <c r="J50"/>
  <c r="K51" s="1"/>
  <c r="J49"/>
  <c r="J48"/>
  <c r="J47"/>
  <c r="K48" s="1"/>
  <c r="J46"/>
  <c r="J45"/>
  <c r="K46" s="1"/>
  <c r="J44"/>
  <c r="K45" s="1"/>
  <c r="J43"/>
  <c r="J42"/>
  <c r="K43" s="1"/>
  <c r="J41"/>
  <c r="K42" s="1"/>
  <c r="J40"/>
  <c r="J39"/>
  <c r="J38"/>
  <c r="K39" s="1"/>
  <c r="J37"/>
  <c r="K38" s="1"/>
  <c r="K36"/>
  <c r="J36"/>
  <c r="J35"/>
  <c r="J34"/>
  <c r="J33"/>
  <c r="J32"/>
  <c r="K33" s="1"/>
  <c r="J31"/>
  <c r="K32" s="1"/>
  <c r="J30"/>
  <c r="K30" s="1"/>
  <c r="J29"/>
  <c r="J28"/>
  <c r="K29" s="1"/>
  <c r="J25"/>
  <c r="J24"/>
  <c r="J23"/>
  <c r="J22"/>
  <c r="K23" s="1"/>
  <c r="J21"/>
  <c r="J20"/>
  <c r="K21" s="1"/>
  <c r="J19"/>
  <c r="J18"/>
  <c r="K19" s="1"/>
  <c r="J17"/>
  <c r="K18" s="1"/>
  <c r="J16"/>
  <c r="K17" s="1"/>
  <c r="J15"/>
  <c r="J14"/>
  <c r="K15" s="1"/>
  <c r="J13"/>
  <c r="J12"/>
  <c r="K13" s="1"/>
  <c r="J11"/>
  <c r="J10"/>
  <c r="K11" s="1"/>
  <c r="J9"/>
  <c r="K10" s="1"/>
  <c r="J8"/>
  <c r="J5"/>
  <c r="D86" i="22"/>
  <c r="G69"/>
  <c r="G68"/>
  <c r="G67"/>
  <c r="G66"/>
  <c r="G65"/>
  <c r="G64"/>
  <c r="K56"/>
  <c r="K53"/>
  <c r="K52"/>
  <c r="L53" s="1"/>
  <c r="K48"/>
  <c r="K47"/>
  <c r="K40"/>
  <c r="K39"/>
  <c r="K38"/>
  <c r="K37"/>
  <c r="K36"/>
  <c r="K35"/>
  <c r="L36" s="1"/>
  <c r="K31"/>
  <c r="K30"/>
  <c r="L31" s="1"/>
  <c r="L29"/>
  <c r="K29"/>
  <c r="K28"/>
  <c r="K27"/>
  <c r="K26"/>
  <c r="L27" s="1"/>
  <c r="K25"/>
  <c r="K24"/>
  <c r="K23"/>
  <c r="L24" s="1"/>
  <c r="K22"/>
  <c r="K21"/>
  <c r="K20"/>
  <c r="K19"/>
  <c r="K15"/>
  <c r="K14"/>
  <c r="L15" s="1"/>
  <c r="K13"/>
  <c r="K12"/>
  <c r="L13" s="1"/>
  <c r="K11"/>
  <c r="K10"/>
  <c r="K9"/>
  <c r="K8"/>
  <c r="L9" s="1"/>
  <c r="K6"/>
  <c r="K5"/>
  <c r="C86" i="21"/>
  <c r="J58"/>
  <c r="J54"/>
  <c r="J53"/>
  <c r="J52"/>
  <c r="J48"/>
  <c r="J47"/>
  <c r="J44"/>
  <c r="J39"/>
  <c r="J38"/>
  <c r="J37"/>
  <c r="J36"/>
  <c r="J35"/>
  <c r="J32"/>
  <c r="J31"/>
  <c r="J30"/>
  <c r="J29"/>
  <c r="J28"/>
  <c r="K29" s="1"/>
  <c r="J27"/>
  <c r="K27" s="1"/>
  <c r="J26"/>
  <c r="J25"/>
  <c r="K26" s="1"/>
  <c r="J24"/>
  <c r="K25" s="1"/>
  <c r="J23"/>
  <c r="J22"/>
  <c r="J21"/>
  <c r="K22" s="1"/>
  <c r="J20"/>
  <c r="J19"/>
  <c r="J15"/>
  <c r="J14"/>
  <c r="K15" s="1"/>
  <c r="J13"/>
  <c r="J12"/>
  <c r="J11"/>
  <c r="K12" s="1"/>
  <c r="J10"/>
  <c r="J8"/>
  <c r="J7"/>
  <c r="J6"/>
  <c r="J5"/>
  <c r="G160" i="6"/>
  <c r="C160"/>
  <c r="J126"/>
  <c r="J125"/>
  <c r="J124"/>
  <c r="J123"/>
  <c r="J122"/>
  <c r="J121"/>
  <c r="J120"/>
  <c r="K121" s="1"/>
  <c r="J119"/>
  <c r="K120" s="1"/>
  <c r="J117"/>
  <c r="J116"/>
  <c r="K117" s="1"/>
  <c r="J115"/>
  <c r="J114"/>
  <c r="J113"/>
  <c r="K114" s="1"/>
  <c r="J112"/>
  <c r="J111"/>
  <c r="K112" s="1"/>
  <c r="J110"/>
  <c r="J109"/>
  <c r="K110" s="1"/>
  <c r="J108"/>
  <c r="J107"/>
  <c r="J106"/>
  <c r="K107" s="1"/>
  <c r="J105"/>
  <c r="K106" s="1"/>
  <c r="J104"/>
  <c r="K105" s="1"/>
  <c r="J103"/>
  <c r="J102"/>
  <c r="J100"/>
  <c r="J99"/>
  <c r="K99" s="1"/>
  <c r="J98"/>
  <c r="J97"/>
  <c r="K98" s="1"/>
  <c r="J96"/>
  <c r="K96" s="1"/>
  <c r="J95"/>
  <c r="J94"/>
  <c r="K95" s="1"/>
  <c r="J93"/>
  <c r="J92"/>
  <c r="J91"/>
  <c r="J89"/>
  <c r="J88"/>
  <c r="J87"/>
  <c r="K88" s="1"/>
  <c r="J86"/>
  <c r="J82"/>
  <c r="J81"/>
  <c r="J80"/>
  <c r="J79"/>
  <c r="J78"/>
  <c r="J77"/>
  <c r="J76"/>
  <c r="J75"/>
  <c r="J74"/>
  <c r="J73"/>
  <c r="J72"/>
  <c r="J71"/>
  <c r="J70"/>
  <c r="J69"/>
  <c r="J68"/>
  <c r="J67"/>
  <c r="J66"/>
  <c r="K66" s="1"/>
  <c r="J65"/>
  <c r="J64"/>
  <c r="J63"/>
  <c r="J62"/>
  <c r="K63" s="1"/>
  <c r="J60"/>
  <c r="J59"/>
  <c r="J58"/>
  <c r="J57"/>
  <c r="K57" s="1"/>
  <c r="J56"/>
  <c r="J55"/>
  <c r="J54"/>
  <c r="J53"/>
  <c r="K54" s="1"/>
  <c r="J52"/>
  <c r="J51"/>
  <c r="J50"/>
  <c r="K51" s="1"/>
  <c r="J49"/>
  <c r="J48"/>
  <c r="J47"/>
  <c r="K48" s="1"/>
  <c r="J46"/>
  <c r="J45"/>
  <c r="J44"/>
  <c r="J43"/>
  <c r="J42"/>
  <c r="J41"/>
  <c r="K42" s="1"/>
  <c r="J40"/>
  <c r="K41" s="1"/>
  <c r="J39"/>
  <c r="J38"/>
  <c r="J37"/>
  <c r="J36"/>
  <c r="K37" s="1"/>
  <c r="J35"/>
  <c r="J34"/>
  <c r="J33"/>
  <c r="K34" s="1"/>
  <c r="K32"/>
  <c r="J32"/>
  <c r="J31"/>
  <c r="J30"/>
  <c r="K31" s="1"/>
  <c r="J29"/>
  <c r="J28"/>
  <c r="K29" s="1"/>
  <c r="J25"/>
  <c r="J24"/>
  <c r="J23"/>
  <c r="K24" s="1"/>
  <c r="J22"/>
  <c r="J21"/>
  <c r="J20"/>
  <c r="J19"/>
  <c r="J18"/>
  <c r="J17"/>
  <c r="J16"/>
  <c r="J15"/>
  <c r="K16" s="1"/>
  <c r="J14"/>
  <c r="J13"/>
  <c r="J12"/>
  <c r="J11"/>
  <c r="J10"/>
  <c r="J9"/>
  <c r="J8"/>
  <c r="J5"/>
  <c r="G178" i="14"/>
  <c r="C178"/>
  <c r="J144"/>
  <c r="J143"/>
  <c r="J142"/>
  <c r="J141"/>
  <c r="J140"/>
  <c r="J139"/>
  <c r="K140" s="1"/>
  <c r="J138"/>
  <c r="J137"/>
  <c r="K137" s="1"/>
  <c r="J136"/>
  <c r="J135"/>
  <c r="J134"/>
  <c r="J133"/>
  <c r="J132"/>
  <c r="K133" s="1"/>
  <c r="J129"/>
  <c r="J128"/>
  <c r="J127"/>
  <c r="J126"/>
  <c r="J125"/>
  <c r="J124"/>
  <c r="J123"/>
  <c r="J122"/>
  <c r="J121"/>
  <c r="J120"/>
  <c r="K120" s="1"/>
  <c r="K119"/>
  <c r="J119"/>
  <c r="J118"/>
  <c r="J117"/>
  <c r="K118" s="1"/>
  <c r="J116"/>
  <c r="K117" s="1"/>
  <c r="J115"/>
  <c r="J112"/>
  <c r="J111"/>
  <c r="K112" s="1"/>
  <c r="J110"/>
  <c r="J109"/>
  <c r="J108"/>
  <c r="J107"/>
  <c r="J106"/>
  <c r="K107" s="1"/>
  <c r="J105"/>
  <c r="J104"/>
  <c r="J103"/>
  <c r="K104" s="1"/>
  <c r="J102"/>
  <c r="J101"/>
  <c r="K102" s="1"/>
  <c r="J100"/>
  <c r="J99"/>
  <c r="K100" s="1"/>
  <c r="J98"/>
  <c r="K99" s="1"/>
  <c r="J97"/>
  <c r="J94"/>
  <c r="J93"/>
  <c r="J92"/>
  <c r="J91"/>
  <c r="K92" s="1"/>
  <c r="J90"/>
  <c r="J89"/>
  <c r="K90" s="1"/>
  <c r="J85"/>
  <c r="J84"/>
  <c r="J83"/>
  <c r="J82"/>
  <c r="J81"/>
  <c r="J80"/>
  <c r="K81" s="1"/>
  <c r="J79"/>
  <c r="J78"/>
  <c r="J77"/>
  <c r="J76"/>
  <c r="J75"/>
  <c r="K75" s="1"/>
  <c r="J74"/>
  <c r="J73"/>
  <c r="J72"/>
  <c r="J71"/>
  <c r="J70"/>
  <c r="J69"/>
  <c r="J68"/>
  <c r="J67"/>
  <c r="K67" s="1"/>
  <c r="J66"/>
  <c r="J65"/>
  <c r="J64"/>
  <c r="J63"/>
  <c r="J62"/>
  <c r="J61"/>
  <c r="J57"/>
  <c r="J56"/>
  <c r="K57" s="1"/>
  <c r="J55"/>
  <c r="J54"/>
  <c r="K55" s="1"/>
  <c r="J53"/>
  <c r="K54" s="1"/>
  <c r="J52"/>
  <c r="J51"/>
  <c r="J50"/>
  <c r="J49"/>
  <c r="J48"/>
  <c r="J47"/>
  <c r="J46"/>
  <c r="J45"/>
  <c r="J44"/>
  <c r="J43"/>
  <c r="J42"/>
  <c r="K43" s="1"/>
  <c r="J41"/>
  <c r="J40"/>
  <c r="K40" s="1"/>
  <c r="J39"/>
  <c r="J38"/>
  <c r="K39" s="1"/>
  <c r="J37"/>
  <c r="J36"/>
  <c r="K37" s="1"/>
  <c r="J35"/>
  <c r="J34"/>
  <c r="J33"/>
  <c r="J32"/>
  <c r="K32" s="1"/>
  <c r="J31"/>
  <c r="J30"/>
  <c r="K31" s="1"/>
  <c r="J29"/>
  <c r="K30" s="1"/>
  <c r="J28"/>
  <c r="K28" s="1"/>
  <c r="J27"/>
  <c r="J26"/>
  <c r="J23"/>
  <c r="J22"/>
  <c r="J21"/>
  <c r="K22" s="1"/>
  <c r="J20"/>
  <c r="J19"/>
  <c r="J18"/>
  <c r="K19" s="1"/>
  <c r="J17"/>
  <c r="J16"/>
  <c r="J15"/>
  <c r="K16" s="1"/>
  <c r="J14"/>
  <c r="K15" s="1"/>
  <c r="J13"/>
  <c r="J12"/>
  <c r="J11"/>
  <c r="J10"/>
  <c r="J9"/>
  <c r="J8"/>
  <c r="J7"/>
  <c r="J6"/>
  <c r="K7" s="1"/>
  <c r="J5"/>
  <c r="K11" l="1"/>
  <c r="K17"/>
  <c r="K51"/>
  <c r="K70"/>
  <c r="K78"/>
  <c r="K40" i="6"/>
  <c r="K47"/>
  <c r="K60"/>
  <c r="K69"/>
  <c r="K77"/>
  <c r="K13" i="21"/>
  <c r="K23"/>
  <c r="K30"/>
  <c r="L25" i="22"/>
  <c r="K35" i="14"/>
  <c r="K123"/>
  <c r="K44" i="20"/>
  <c r="K12" i="14"/>
  <c r="K45"/>
  <c r="K52"/>
  <c r="K72"/>
  <c r="K134"/>
  <c r="K48" i="21"/>
  <c r="K93" i="20"/>
  <c r="K114"/>
  <c r="K6" i="14"/>
  <c r="K13"/>
  <c r="K20"/>
  <c r="K108"/>
  <c r="K136"/>
  <c r="K56" i="6"/>
  <c r="K115"/>
  <c r="K6" i="21"/>
  <c r="K36"/>
  <c r="K53"/>
  <c r="L28" i="22"/>
  <c r="L38"/>
  <c r="K46" i="14"/>
  <c r="K66"/>
  <c r="K74"/>
  <c r="K82"/>
  <c r="K103"/>
  <c r="K127"/>
  <c r="K144"/>
  <c r="K36" i="6"/>
  <c r="K43"/>
  <c r="K49"/>
  <c r="K65"/>
  <c r="K73"/>
  <c r="K81"/>
  <c r="K93"/>
  <c r="K109"/>
  <c r="K116"/>
  <c r="K8" i="21"/>
  <c r="K37"/>
  <c r="L11" i="22"/>
  <c r="L21"/>
  <c r="K9" i="20"/>
  <c r="K25"/>
  <c r="K34"/>
  <c r="K40"/>
  <c r="K47"/>
  <c r="K8" i="14"/>
  <c r="K47"/>
  <c r="K94"/>
  <c r="K125" i="6"/>
  <c r="K21" i="21"/>
  <c r="L12" i="22"/>
  <c r="L22"/>
  <c r="L40"/>
  <c r="K83" i="14"/>
  <c r="K38" i="6"/>
  <c r="K45"/>
  <c r="K50"/>
  <c r="K111"/>
  <c r="K39" i="21"/>
  <c r="K9" i="14"/>
  <c r="K27"/>
  <c r="K42"/>
  <c r="K50"/>
  <c r="K85"/>
  <c r="K122"/>
  <c r="K138"/>
  <c r="K33" i="6"/>
  <c r="K46"/>
  <c r="K52"/>
  <c r="K59"/>
  <c r="K104"/>
  <c r="K37" i="20"/>
  <c r="K49"/>
  <c r="K56"/>
  <c r="K99"/>
  <c r="K107"/>
  <c r="K62" i="14"/>
  <c r="K14" i="6"/>
  <c r="K22"/>
  <c r="K30"/>
  <c r="K44"/>
  <c r="K53"/>
  <c r="K92"/>
  <c r="K113"/>
  <c r="K11" i="21"/>
  <c r="K41" i="20"/>
  <c r="K50"/>
  <c r="K48" i="14"/>
  <c r="K63"/>
  <c r="K109"/>
  <c r="K124"/>
  <c r="K55" i="6"/>
  <c r="K58"/>
  <c r="K74"/>
  <c r="K82"/>
  <c r="K94"/>
  <c r="K97"/>
  <c r="K38" i="21"/>
  <c r="L26" i="22"/>
  <c r="K23" i="14"/>
  <c r="K38"/>
  <c r="K65"/>
  <c r="K73"/>
  <c r="K79"/>
  <c r="K98"/>
  <c r="K111"/>
  <c r="K126"/>
  <c r="K141"/>
  <c r="K9" i="6"/>
  <c r="K17"/>
  <c r="K25"/>
  <c r="K68"/>
  <c r="K76"/>
  <c r="K87"/>
  <c r="K122"/>
  <c r="K14" i="21"/>
  <c r="K54"/>
  <c r="L20" i="22"/>
  <c r="L48"/>
  <c r="K12" i="20"/>
  <c r="K20"/>
  <c r="K35"/>
  <c r="K105" i="14"/>
  <c r="K142"/>
  <c r="K10" i="6"/>
  <c r="K18"/>
  <c r="K123"/>
  <c r="K14" i="20"/>
  <c r="K22"/>
  <c r="K31"/>
  <c r="K65"/>
  <c r="K73"/>
  <c r="K81"/>
  <c r="K104"/>
  <c r="K34" i="14"/>
  <c r="K12" i="6"/>
  <c r="K20"/>
  <c r="K39"/>
  <c r="K70"/>
  <c r="K78"/>
  <c r="K108"/>
  <c r="K31" i="21"/>
  <c r="K59" i="20"/>
  <c r="K82"/>
  <c r="K98"/>
  <c r="K69" i="14"/>
  <c r="K77"/>
  <c r="K93"/>
  <c r="K116"/>
  <c r="K129"/>
  <c r="K13" i="6"/>
  <c r="K21"/>
  <c r="K35"/>
  <c r="K64"/>
  <c r="K72"/>
  <c r="K80"/>
  <c r="K103"/>
  <c r="K126"/>
  <c r="K20" i="21"/>
  <c r="L6" i="22"/>
  <c r="L23"/>
  <c r="L30"/>
  <c r="L39"/>
  <c r="K16" i="20"/>
  <c r="K24"/>
  <c r="K58"/>
  <c r="K67"/>
  <c r="K75"/>
  <c r="K97"/>
  <c r="K121"/>
  <c r="K63"/>
  <c r="K120"/>
  <c r="G71" i="22"/>
  <c r="L10"/>
  <c r="L14"/>
  <c r="L37"/>
  <c r="K7" i="21"/>
  <c r="K24"/>
  <c r="K28"/>
  <c r="K32"/>
  <c r="K11" i="6"/>
  <c r="K15"/>
  <c r="K19"/>
  <c r="K23"/>
  <c r="K67"/>
  <c r="K71"/>
  <c r="K75"/>
  <c r="K79"/>
  <c r="K124"/>
  <c r="K21" i="14"/>
  <c r="K71"/>
  <c r="K101"/>
  <c r="K36"/>
  <c r="K91"/>
  <c r="K10"/>
  <c r="K14"/>
  <c r="K18"/>
  <c r="K64"/>
  <c r="K68"/>
  <c r="K76"/>
  <c r="K80"/>
  <c r="K84"/>
  <c r="K106"/>
  <c r="K110"/>
  <c r="K135"/>
  <c r="K139"/>
  <c r="K143"/>
  <c r="K44"/>
  <c r="K56"/>
  <c r="K128"/>
  <c r="K29"/>
  <c r="K33"/>
  <c r="K41"/>
  <c r="K49"/>
  <c r="K53"/>
  <c r="K121"/>
  <c r="K125"/>
  <c r="G178" i="12"/>
  <c r="C178"/>
  <c r="J141"/>
  <c r="J140"/>
  <c r="J139"/>
  <c r="K138"/>
  <c r="J138"/>
  <c r="J137"/>
  <c r="J136"/>
  <c r="K137" s="1"/>
  <c r="J135"/>
  <c r="K136" s="1"/>
  <c r="J134"/>
  <c r="K135" s="1"/>
  <c r="J133"/>
  <c r="K134" s="1"/>
  <c r="J132"/>
  <c r="J131"/>
  <c r="J130"/>
  <c r="K131" s="1"/>
  <c r="J128"/>
  <c r="J127"/>
  <c r="J126"/>
  <c r="J125"/>
  <c r="J124"/>
  <c r="J123"/>
  <c r="J122"/>
  <c r="J121"/>
  <c r="K122" s="1"/>
  <c r="J120"/>
  <c r="J119"/>
  <c r="J118"/>
  <c r="J117"/>
  <c r="K118" s="1"/>
  <c r="J116"/>
  <c r="J115"/>
  <c r="J114"/>
  <c r="J113"/>
  <c r="K114" s="1"/>
  <c r="J112"/>
  <c r="J110"/>
  <c r="K110" s="1"/>
  <c r="J108"/>
  <c r="K109" s="1"/>
  <c r="J107"/>
  <c r="J106"/>
  <c r="J105"/>
  <c r="J104"/>
  <c r="K105" s="1"/>
  <c r="J103"/>
  <c r="J102"/>
  <c r="J101"/>
  <c r="J100"/>
  <c r="K101" s="1"/>
  <c r="J99"/>
  <c r="J98"/>
  <c r="J97"/>
  <c r="J95"/>
  <c r="J94"/>
  <c r="J93"/>
  <c r="K94" s="1"/>
  <c r="J92"/>
  <c r="K93" s="1"/>
  <c r="J91"/>
  <c r="J90"/>
  <c r="J86"/>
  <c r="J85"/>
  <c r="J84"/>
  <c r="J83"/>
  <c r="J82"/>
  <c r="K83" s="1"/>
  <c r="J81"/>
  <c r="K82" s="1"/>
  <c r="J80"/>
  <c r="J79"/>
  <c r="J78"/>
  <c r="J77"/>
  <c r="J76"/>
  <c r="K77" s="1"/>
  <c r="J75"/>
  <c r="K76" s="1"/>
  <c r="K74"/>
  <c r="J74"/>
  <c r="J73"/>
  <c r="J72"/>
  <c r="K73" s="1"/>
  <c r="J71"/>
  <c r="J70"/>
  <c r="J69"/>
  <c r="J68"/>
  <c r="J67"/>
  <c r="K66"/>
  <c r="J66"/>
  <c r="J65"/>
  <c r="J63"/>
  <c r="J62"/>
  <c r="J61"/>
  <c r="K62" s="1"/>
  <c r="J60"/>
  <c r="K59"/>
  <c r="J59"/>
  <c r="J58"/>
  <c r="J57"/>
  <c r="K58" s="1"/>
  <c r="J56"/>
  <c r="K57" s="1"/>
  <c r="J55"/>
  <c r="J54"/>
  <c r="K55" s="1"/>
  <c r="J53"/>
  <c r="J52"/>
  <c r="K53" s="1"/>
  <c r="J51"/>
  <c r="J50"/>
  <c r="K50" s="1"/>
  <c r="J48"/>
  <c r="K49" s="1"/>
  <c r="J47"/>
  <c r="K48" s="1"/>
  <c r="J46"/>
  <c r="J45"/>
  <c r="J44"/>
  <c r="K45" s="1"/>
  <c r="J43"/>
  <c r="K44" s="1"/>
  <c r="J42"/>
  <c r="J41"/>
  <c r="J40"/>
  <c r="K41" s="1"/>
  <c r="J39"/>
  <c r="K40" s="1"/>
  <c r="J38"/>
  <c r="J37"/>
  <c r="J36"/>
  <c r="K37" s="1"/>
  <c r="J35"/>
  <c r="K36" s="1"/>
  <c r="J34"/>
  <c r="J33"/>
  <c r="J32"/>
  <c r="K33" s="1"/>
  <c r="J31"/>
  <c r="K32" s="1"/>
  <c r="J30"/>
  <c r="J29"/>
  <c r="J26"/>
  <c r="J25"/>
  <c r="K26" s="1"/>
  <c r="J24"/>
  <c r="J23"/>
  <c r="J22"/>
  <c r="J21"/>
  <c r="K22" s="1"/>
  <c r="J20"/>
  <c r="J19"/>
  <c r="J18"/>
  <c r="K19" s="1"/>
  <c r="J17"/>
  <c r="K18" s="1"/>
  <c r="J16"/>
  <c r="J15"/>
  <c r="K16" s="1"/>
  <c r="J14"/>
  <c r="K15" s="1"/>
  <c r="J13"/>
  <c r="J12"/>
  <c r="K13" s="1"/>
  <c r="J11"/>
  <c r="K12" s="1"/>
  <c r="J10"/>
  <c r="K11" s="1"/>
  <c r="J9"/>
  <c r="J7"/>
  <c r="J6"/>
  <c r="J5"/>
  <c r="K52" l="1"/>
  <c r="K60"/>
  <c r="K75"/>
  <c r="K81"/>
  <c r="K91"/>
  <c r="K17"/>
  <c r="K126"/>
  <c r="K69"/>
  <c r="K6"/>
  <c r="K20"/>
  <c r="K71"/>
  <c r="K78"/>
  <c r="K7"/>
  <c r="K10"/>
  <c r="K24"/>
  <c r="K67"/>
  <c r="K86"/>
  <c r="K98"/>
  <c r="K106"/>
  <c r="K115"/>
  <c r="K123"/>
  <c r="K132"/>
  <c r="K139"/>
  <c r="K51"/>
  <c r="K21"/>
  <c r="K30"/>
  <c r="K38"/>
  <c r="K46"/>
  <c r="K70"/>
  <c r="K92"/>
  <c r="K116"/>
  <c r="K124"/>
  <c r="K23"/>
  <c r="K54"/>
  <c r="K72"/>
  <c r="K100"/>
  <c r="K108"/>
  <c r="K133"/>
  <c r="K14"/>
  <c r="K61"/>
  <c r="K68"/>
  <c r="K79"/>
  <c r="K84"/>
  <c r="K102"/>
  <c r="K119"/>
  <c r="K127"/>
  <c r="K140"/>
  <c r="K25"/>
  <c r="K56"/>
  <c r="K34"/>
  <c r="K42"/>
  <c r="K95"/>
  <c r="K120"/>
  <c r="K128"/>
  <c r="K80"/>
  <c r="K104"/>
  <c r="K141"/>
  <c r="K31"/>
  <c r="K35"/>
  <c r="K39"/>
  <c r="K43"/>
  <c r="K47"/>
  <c r="K99"/>
  <c r="K103"/>
  <c r="K107"/>
  <c r="K113"/>
  <c r="K117"/>
  <c r="K121"/>
  <c r="K125"/>
  <c r="G144" i="19"/>
  <c r="C144"/>
  <c r="J114"/>
  <c r="K114" s="1"/>
  <c r="J113"/>
  <c r="J112"/>
  <c r="K113" s="1"/>
  <c r="J111"/>
  <c r="J110"/>
  <c r="K111" s="1"/>
  <c r="J107"/>
  <c r="K107" s="1"/>
  <c r="K106"/>
  <c r="J106"/>
  <c r="J105"/>
  <c r="J104"/>
  <c r="K105" s="1"/>
  <c r="J103"/>
  <c r="K104" s="1"/>
  <c r="J102"/>
  <c r="J101"/>
  <c r="J100"/>
  <c r="J99"/>
  <c r="J98"/>
  <c r="J96"/>
  <c r="J95"/>
  <c r="K96" s="1"/>
  <c r="J94"/>
  <c r="K95" s="1"/>
  <c r="J93"/>
  <c r="J92"/>
  <c r="J91"/>
  <c r="K92" s="1"/>
  <c r="J90"/>
  <c r="K91" s="1"/>
  <c r="J89"/>
  <c r="J88"/>
  <c r="J86"/>
  <c r="J85"/>
  <c r="J84"/>
  <c r="J83"/>
  <c r="K84" s="1"/>
  <c r="J82"/>
  <c r="K83" s="1"/>
  <c r="J81"/>
  <c r="K82" s="1"/>
  <c r="J77"/>
  <c r="J76"/>
  <c r="J75"/>
  <c r="K76" s="1"/>
  <c r="J74"/>
  <c r="J73"/>
  <c r="J72"/>
  <c r="K73" s="1"/>
  <c r="J71"/>
  <c r="J70"/>
  <c r="J69"/>
  <c r="J68"/>
  <c r="K69" s="1"/>
  <c r="J67"/>
  <c r="K68" s="1"/>
  <c r="J66"/>
  <c r="J65"/>
  <c r="K66" s="1"/>
  <c r="J64"/>
  <c r="J63"/>
  <c r="J62"/>
  <c r="J61"/>
  <c r="J60"/>
  <c r="K61" s="1"/>
  <c r="J59"/>
  <c r="K60" s="1"/>
  <c r="J58"/>
  <c r="J57"/>
  <c r="K58" s="1"/>
  <c r="J56"/>
  <c r="J55"/>
  <c r="K56" s="1"/>
  <c r="J54"/>
  <c r="J53"/>
  <c r="J52"/>
  <c r="J51"/>
  <c r="K52" s="1"/>
  <c r="J48"/>
  <c r="J47"/>
  <c r="K48" s="1"/>
  <c r="J46"/>
  <c r="K47" s="1"/>
  <c r="J45"/>
  <c r="J44"/>
  <c r="J43"/>
  <c r="J42"/>
  <c r="K43" s="1"/>
  <c r="J41"/>
  <c r="J40"/>
  <c r="K41" s="1"/>
  <c r="J39"/>
  <c r="J38"/>
  <c r="K39" s="1"/>
  <c r="K37"/>
  <c r="J37"/>
  <c r="J36"/>
  <c r="J35"/>
  <c r="J34"/>
  <c r="J33"/>
  <c r="J32"/>
  <c r="K33" s="1"/>
  <c r="J31"/>
  <c r="K32" s="1"/>
  <c r="J30"/>
  <c r="J29"/>
  <c r="J28"/>
  <c r="K29" s="1"/>
  <c r="J27"/>
  <c r="J26"/>
  <c r="J25"/>
  <c r="J24"/>
  <c r="J23"/>
  <c r="J22"/>
  <c r="J21"/>
  <c r="J20"/>
  <c r="K21" s="1"/>
  <c r="J19"/>
  <c r="J17"/>
  <c r="J16"/>
  <c r="J15"/>
  <c r="J14"/>
  <c r="J13"/>
  <c r="J12"/>
  <c r="J11"/>
  <c r="J10"/>
  <c r="J9"/>
  <c r="K10" s="1"/>
  <c r="J8"/>
  <c r="J7"/>
  <c r="J6"/>
  <c r="J5"/>
  <c r="K63" l="1"/>
  <c r="K71"/>
  <c r="K90"/>
  <c r="K99"/>
  <c r="K25"/>
  <c r="K11"/>
  <c r="K20"/>
  <c r="K28"/>
  <c r="K67"/>
  <c r="K75"/>
  <c r="K103"/>
  <c r="K112"/>
  <c r="K6"/>
  <c r="K14"/>
  <c r="K45"/>
  <c r="K54"/>
  <c r="K62"/>
  <c r="K89"/>
  <c r="K72"/>
  <c r="K102"/>
  <c r="K27"/>
  <c r="K40"/>
  <c r="K55"/>
  <c r="K74"/>
  <c r="K12"/>
  <c r="K34"/>
  <c r="K57"/>
  <c r="K85"/>
  <c r="K100"/>
  <c r="K7"/>
  <c r="K15"/>
  <c r="K23"/>
  <c r="K36"/>
  <c r="K70"/>
  <c r="K77"/>
  <c r="K24"/>
  <c r="K65"/>
  <c r="K86"/>
  <c r="K94"/>
  <c r="K101"/>
  <c r="K9"/>
  <c r="K17"/>
  <c r="K31"/>
  <c r="K44"/>
  <c r="K53"/>
  <c r="K59"/>
  <c r="K64"/>
  <c r="K93"/>
  <c r="K8"/>
  <c r="K22"/>
  <c r="K42"/>
  <c r="K30"/>
  <c r="K13"/>
  <c r="K16"/>
  <c r="K26"/>
  <c r="K46"/>
  <c r="K38"/>
  <c r="K35"/>
  <c r="J91" i="1" l="1"/>
  <c r="G148"/>
  <c r="C148"/>
  <c r="G150" i="17"/>
  <c r="C150"/>
  <c r="J117"/>
  <c r="J116"/>
  <c r="J115"/>
  <c r="J114"/>
  <c r="K115" s="1"/>
  <c r="J113"/>
  <c r="K114" s="1"/>
  <c r="J112"/>
  <c r="J111"/>
  <c r="K111" s="1"/>
  <c r="J110"/>
  <c r="J107"/>
  <c r="J106"/>
  <c r="K107" s="1"/>
  <c r="J105"/>
  <c r="K106" s="1"/>
  <c r="J104"/>
  <c r="J103"/>
  <c r="J102"/>
  <c r="K103" s="1"/>
  <c r="J101"/>
  <c r="J100"/>
  <c r="J99"/>
  <c r="K100" s="1"/>
  <c r="J98"/>
  <c r="J97"/>
  <c r="J96"/>
  <c r="J95"/>
  <c r="J94"/>
  <c r="J93"/>
  <c r="J91"/>
  <c r="J90"/>
  <c r="J89"/>
  <c r="J88"/>
  <c r="K89" s="1"/>
  <c r="J87"/>
  <c r="J86"/>
  <c r="J85"/>
  <c r="J84"/>
  <c r="J83"/>
  <c r="J82"/>
  <c r="K83" s="1"/>
  <c r="J80"/>
  <c r="J79"/>
  <c r="J78"/>
  <c r="J77"/>
  <c r="J73"/>
  <c r="J72"/>
  <c r="J71"/>
  <c r="J70"/>
  <c r="J69"/>
  <c r="K70" s="1"/>
  <c r="J68"/>
  <c r="J67"/>
  <c r="J66"/>
  <c r="J65"/>
  <c r="K66" s="1"/>
  <c r="J64"/>
  <c r="J63"/>
  <c r="K64" s="1"/>
  <c r="J62"/>
  <c r="J61"/>
  <c r="J60"/>
  <c r="K61" s="1"/>
  <c r="J59"/>
  <c r="J58"/>
  <c r="J57"/>
  <c r="J56"/>
  <c r="J54"/>
  <c r="J53"/>
  <c r="K54" s="1"/>
  <c r="J52"/>
  <c r="J51"/>
  <c r="J50"/>
  <c r="J49"/>
  <c r="J48"/>
  <c r="K49" s="1"/>
  <c r="J47"/>
  <c r="J46"/>
  <c r="J45"/>
  <c r="K46" s="1"/>
  <c r="J44"/>
  <c r="J43"/>
  <c r="J42"/>
  <c r="J41"/>
  <c r="K42"/>
  <c r="J40"/>
  <c r="J39"/>
  <c r="K40" s="1"/>
  <c r="J38"/>
  <c r="K39" s="1"/>
  <c r="J37"/>
  <c r="J36"/>
  <c r="J35"/>
  <c r="J34"/>
  <c r="J33"/>
  <c r="K33" s="1"/>
  <c r="J32"/>
  <c r="J31"/>
  <c r="J30"/>
  <c r="K31" s="1"/>
  <c r="J29"/>
  <c r="J28"/>
  <c r="K28" s="1"/>
  <c r="J27"/>
  <c r="J26"/>
  <c r="K27"/>
  <c r="J25"/>
  <c r="J24"/>
  <c r="J22"/>
  <c r="J21"/>
  <c r="J20"/>
  <c r="J19"/>
  <c r="J18"/>
  <c r="J17"/>
  <c r="J16"/>
  <c r="J15"/>
  <c r="K16" s="1"/>
  <c r="J14"/>
  <c r="J13"/>
  <c r="J12"/>
  <c r="K13" s="1"/>
  <c r="J11"/>
  <c r="J10"/>
  <c r="K11" s="1"/>
  <c r="J9"/>
  <c r="J8"/>
  <c r="J7"/>
  <c r="J6"/>
  <c r="J5"/>
  <c r="K25"/>
  <c r="K41"/>
  <c r="K45"/>
  <c r="K78"/>
  <c r="K101"/>
  <c r="K63"/>
  <c r="K71"/>
  <c r="K116"/>
  <c r="J81" i="1"/>
  <c r="K82" s="1"/>
  <c r="K92" l="1"/>
  <c r="K91"/>
  <c r="K48"/>
  <c r="K90"/>
  <c r="K89"/>
  <c r="K104" i="17"/>
  <c r="K43"/>
  <c r="K117"/>
  <c r="K72"/>
  <c r="K9"/>
  <c r="K17"/>
  <c r="K26"/>
  <c r="K94"/>
  <c r="K102"/>
  <c r="K12"/>
  <c r="K21"/>
  <c r="K44"/>
  <c r="K80"/>
  <c r="K48"/>
  <c r="K65"/>
  <c r="K85"/>
  <c r="K88"/>
  <c r="K34"/>
  <c r="K20"/>
  <c r="K36"/>
  <c r="K51"/>
  <c r="K60"/>
  <c r="K68"/>
  <c r="K79"/>
  <c r="K95"/>
  <c r="K112"/>
  <c r="K6"/>
  <c r="K84"/>
  <c r="K91"/>
  <c r="K96"/>
  <c r="K14"/>
  <c r="K35"/>
  <c r="K47"/>
  <c r="K52"/>
  <c r="K62"/>
  <c r="K73"/>
  <c r="K98"/>
  <c r="K99"/>
  <c r="K10"/>
  <c r="K15"/>
  <c r="K22"/>
  <c r="K30"/>
  <c r="K69"/>
  <c r="K50"/>
  <c r="K86"/>
  <c r="K29"/>
  <c r="K18"/>
  <c r="K32"/>
  <c r="K58"/>
  <c r="K19"/>
  <c r="K38"/>
  <c r="K87"/>
  <c r="K8"/>
  <c r="K105"/>
  <c r="K37"/>
  <c r="K7"/>
  <c r="K57"/>
  <c r="K67"/>
  <c r="K90"/>
  <c r="K97"/>
  <c r="K59"/>
  <c r="K113"/>
  <c r="K53"/>
</calcChain>
</file>

<file path=xl/comments1.xml><?xml version="1.0" encoding="utf-8"?>
<comments xmlns="http://schemas.openxmlformats.org/spreadsheetml/2006/main">
  <authors>
    <author>Erkki Häkkinen</author>
  </authors>
  <commentList>
    <comment ref="B17" authorId="0">
      <text>
        <r>
          <rPr>
            <b/>
            <sz val="9"/>
            <color indexed="81"/>
            <rFont val="Tahoma"/>
            <family val="2"/>
          </rPr>
          <t>Erkki Häkkinen: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Erkki Häkkinen</author>
  </authors>
  <commentList>
    <comment ref="B23" authorId="0">
      <text>
        <r>
          <rPr>
            <b/>
            <sz val="9"/>
            <color indexed="81"/>
            <rFont val="Tahoma"/>
            <family val="2"/>
          </rPr>
          <t>Erkki Häkkinen: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Erkki Häkkinen</author>
  </authors>
  <commentList>
    <comment ref="B18" authorId="0">
      <text>
        <r>
          <rPr>
            <b/>
            <sz val="9"/>
            <color indexed="81"/>
            <rFont val="Tahoma"/>
            <family val="2"/>
          </rPr>
          <t>Erkki Häkkinen: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Erkki Häkkinen</author>
  </authors>
  <commentList>
    <comment ref="B23" authorId="0">
      <text>
        <r>
          <rPr>
            <b/>
            <sz val="9"/>
            <color indexed="81"/>
            <rFont val="Tahoma"/>
            <family val="2"/>
          </rPr>
          <t>Erkki Häkkinen: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<sst xmlns="http://schemas.openxmlformats.org/spreadsheetml/2006/main" count="6449" uniqueCount="1397">
  <si>
    <t>Yhteensä</t>
  </si>
  <si>
    <t>Erotus</t>
  </si>
  <si>
    <t>1.</t>
  </si>
  <si>
    <t>Sakari Paasonen</t>
  </si>
  <si>
    <t>LAS</t>
  </si>
  <si>
    <t>2.</t>
  </si>
  <si>
    <t>3.</t>
  </si>
  <si>
    <t>4.</t>
  </si>
  <si>
    <t>5.</t>
  </si>
  <si>
    <t>6.</t>
  </si>
  <si>
    <t>Erkki Häkkinen</t>
  </si>
  <si>
    <t>HyMAS</t>
  </si>
  <si>
    <t>340-360</t>
  </si>
  <si>
    <t>K-UAS</t>
  </si>
  <si>
    <t>MU</t>
  </si>
  <si>
    <t>339 tai alle</t>
  </si>
  <si>
    <t>LovAS</t>
  </si>
  <si>
    <t>Pertti Immonen</t>
  </si>
  <si>
    <t>7.</t>
  </si>
  <si>
    <t xml:space="preserve">Keski-Uusimaan </t>
  </si>
  <si>
    <t>Ampumaseura, Hyrylä</t>
  </si>
  <si>
    <t xml:space="preserve">Lahden Ampumaseura    </t>
  </si>
  <si>
    <t>Mäntsälän Urheilijat</t>
  </si>
  <si>
    <t>Kilpailut alkavat;</t>
  </si>
  <si>
    <t>Ampuja lähtee cup-kilpailukaudelle aina nollatasosta. Ampuja nousee ampumansa tuloksen mukaiselle tasolle ammuttuaan kaksi alarajan ylittävää tulosta.</t>
  </si>
  <si>
    <t>Kilpailuun lasketaan yksi suoritus jokaiselta yllämainitulta kilpailupaikalta (useammasta suorituksesta lasketaan lopputulokseen paras tulos).</t>
  </si>
  <si>
    <t>Lähetän tulokset e-mailin kautta kaikille halukkaille excel taulukkona</t>
  </si>
  <si>
    <t>HYVÄÄ JA TULOKSEKASTA KILPAILUTALVEA  KAIKILLE   !!!!!</t>
  </si>
  <si>
    <t>OSU</t>
  </si>
  <si>
    <t>8.</t>
  </si>
  <si>
    <t>9.</t>
  </si>
  <si>
    <t>Jorma Lehtinen</t>
  </si>
  <si>
    <t>Lammin Ampumaseura</t>
  </si>
  <si>
    <t>LamAS</t>
  </si>
  <si>
    <t>LamAs</t>
  </si>
  <si>
    <t>HeiA</t>
  </si>
  <si>
    <t>Lammin Ampumaseura, Keski-Uusimaan Ampumaseura</t>
  </si>
  <si>
    <t>PAS</t>
  </si>
  <si>
    <t>TuulA</t>
  </si>
  <si>
    <t>Heinolan Ampujat</t>
  </si>
  <si>
    <t>10.</t>
  </si>
  <si>
    <t>11.</t>
  </si>
  <si>
    <t>12.</t>
  </si>
  <si>
    <t>13.</t>
  </si>
  <si>
    <t>14.</t>
  </si>
  <si>
    <t>15.</t>
  </si>
  <si>
    <t>IitA</t>
  </si>
  <si>
    <t>Kaj Ahlers</t>
  </si>
  <si>
    <t xml:space="preserve">Lahden Ampumaseura Ry,  Orimattilan Seudun Urheiluampujat, Mäntsälän Urheilijat, </t>
  </si>
  <si>
    <t>Orimattilan Seudun UA</t>
  </si>
  <si>
    <t>Esa Takkinen</t>
  </si>
  <si>
    <t>Ilmakivääri 40ls</t>
  </si>
  <si>
    <t>KK-V</t>
  </si>
  <si>
    <t>Sirkka Yli-Savola</t>
  </si>
  <si>
    <t>363-377</t>
  </si>
  <si>
    <t>346-362</t>
  </si>
  <si>
    <t xml:space="preserve">2. Cup-kilpailu ilma-aseilla   </t>
  </si>
  <si>
    <t>3. Palkinnot</t>
  </si>
  <si>
    <t>5. Tulospalvelu</t>
  </si>
  <si>
    <t>6.Sarjat</t>
  </si>
  <si>
    <t>16.</t>
  </si>
  <si>
    <t>17.</t>
  </si>
  <si>
    <t>Seuraava kilpailu</t>
  </si>
  <si>
    <t>BSPA</t>
  </si>
  <si>
    <t>NaMe-88</t>
  </si>
  <si>
    <t>SMY</t>
  </si>
  <si>
    <t>18.</t>
  </si>
  <si>
    <t>19.</t>
  </si>
  <si>
    <t>20.</t>
  </si>
  <si>
    <t>Seppo Sauso</t>
  </si>
  <si>
    <t>VihA</t>
  </si>
  <si>
    <t>KUTSU MAAKUNNALLISIIN KILPAILUIHIN  ILMA-ASEIN</t>
  </si>
  <si>
    <t xml:space="preserve">Timo Korkeakoski </t>
  </si>
  <si>
    <t>Jouko Mäkelä</t>
  </si>
  <si>
    <t>KuusA</t>
  </si>
  <si>
    <t>21.</t>
  </si>
  <si>
    <t>22.</t>
  </si>
  <si>
    <t>Suoritukset seuroittain</t>
  </si>
  <si>
    <t xml:space="preserve">Kilpailun päätyttyä järjestäjä lähettää tulokset Erkki Häkkiselle Cup-kilpailun tuloksien valmistamista varten. </t>
  </si>
  <si>
    <t>E-mail hakkinen48@gmail.com   gsm 045-6720448.</t>
  </si>
  <si>
    <t>NoSA</t>
  </si>
  <si>
    <t>Heikki Pennanen</t>
  </si>
  <si>
    <t>Kalevi Pirskanen</t>
  </si>
  <si>
    <t>Osanottajat seuroittain</t>
  </si>
  <si>
    <t>361-375</t>
  </si>
  <si>
    <t>Ismo Minkkinen</t>
  </si>
  <si>
    <t>Timo Laurila</t>
  </si>
  <si>
    <t>Tapani Purolinna</t>
  </si>
  <si>
    <t>Hannu Ilonummi</t>
  </si>
  <si>
    <t>Eino Korhonen</t>
  </si>
  <si>
    <t>Arto Ojala</t>
  </si>
  <si>
    <t>Juhani Tähkänen</t>
  </si>
  <si>
    <t>Eero Tähkänen</t>
  </si>
  <si>
    <t>Ensio Miikkulainen</t>
  </si>
  <si>
    <t>Alpo Veijalainen</t>
  </si>
  <si>
    <t>ESF</t>
  </si>
  <si>
    <t>Paavo Pitkänen</t>
  </si>
  <si>
    <t>NaME-88</t>
  </si>
  <si>
    <t>345 tai alle</t>
  </si>
  <si>
    <t>KaHa</t>
  </si>
  <si>
    <t>Bertel Tikander</t>
  </si>
  <si>
    <t>Pentti Kärnä</t>
  </si>
  <si>
    <t>Ka-Ha</t>
  </si>
  <si>
    <t>376 tai yli</t>
  </si>
  <si>
    <t>Antti Tervola</t>
  </si>
  <si>
    <t>Olavi Aarnio</t>
  </si>
  <si>
    <t>Torolf Nieminen</t>
  </si>
  <si>
    <t xml:space="preserve"> </t>
  </si>
  <si>
    <t>Juha Miikkulainen</t>
  </si>
  <si>
    <t>RASSI</t>
  </si>
  <si>
    <t>23.</t>
  </si>
  <si>
    <t>Tiina Malm</t>
  </si>
  <si>
    <t>Jorma Wegelius</t>
  </si>
  <si>
    <t>Toni Virtanen</t>
  </si>
  <si>
    <t>Matti Selonen</t>
  </si>
  <si>
    <t>Juha Lindholm</t>
  </si>
  <si>
    <t>K-KV</t>
  </si>
  <si>
    <t>Unto Järvinen</t>
  </si>
  <si>
    <t>Petri Virtanen</t>
  </si>
  <si>
    <t>Osanottajia</t>
  </si>
  <si>
    <t>MA</t>
  </si>
  <si>
    <t>Heli Tenhunen</t>
  </si>
  <si>
    <t>Vesa Horkka</t>
  </si>
  <si>
    <t>Jari Seppälä</t>
  </si>
  <si>
    <t>Juha Heikkola</t>
  </si>
  <si>
    <t>KaA</t>
  </si>
  <si>
    <t>OrJy</t>
  </si>
  <si>
    <t>Tuomo Lindeberg</t>
  </si>
  <si>
    <t>AsAs</t>
  </si>
  <si>
    <t>Tasot ovat edellisen kauden mukaiset</t>
  </si>
  <si>
    <t>Susanna Nylander</t>
  </si>
  <si>
    <t>Arto Rinne</t>
  </si>
  <si>
    <t>HlAS</t>
  </si>
  <si>
    <t>BS-PA</t>
  </si>
  <si>
    <t>Tommy Höglund</t>
  </si>
  <si>
    <t>Olli Jokiranta</t>
  </si>
  <si>
    <t xml:space="preserve">Pasi Järvinen     </t>
  </si>
  <si>
    <t>SySi</t>
  </si>
  <si>
    <t>HVA</t>
  </si>
  <si>
    <t>Petri Sorsa</t>
  </si>
  <si>
    <t xml:space="preserve">MAAKUNNALLISEN CUP-KILPAILUN </t>
  </si>
  <si>
    <t>Ville Leskinen</t>
  </si>
  <si>
    <t>Martti Uuttu</t>
  </si>
  <si>
    <t>24.</t>
  </si>
  <si>
    <t>25.</t>
  </si>
  <si>
    <t>26.</t>
  </si>
  <si>
    <t>Olli-Pekka Laajoki</t>
  </si>
  <si>
    <t>PjUA</t>
  </si>
  <si>
    <t>Kari Leskinen</t>
  </si>
  <si>
    <t>Marko Toivanen</t>
  </si>
  <si>
    <t>M</t>
  </si>
  <si>
    <t>3. Ville Leskinen</t>
  </si>
  <si>
    <t>M50</t>
  </si>
  <si>
    <t>3. Kari Leskinen</t>
  </si>
  <si>
    <t>Y60</t>
  </si>
  <si>
    <t>Y70</t>
  </si>
  <si>
    <t>1. Sakari Paasonen</t>
  </si>
  <si>
    <t>Ali Tommola</t>
  </si>
  <si>
    <t>Mikko Mantere</t>
  </si>
  <si>
    <t>SaSa</t>
  </si>
  <si>
    <t xml:space="preserve">Taisto Uutela </t>
  </si>
  <si>
    <t>Maakunnalliset ILMAOLYMPIA tulokset  Lahti 18.11.2015</t>
  </si>
  <si>
    <t>279+276=555</t>
  </si>
  <si>
    <t>257+252=509</t>
  </si>
  <si>
    <t>258+243=501</t>
  </si>
  <si>
    <t>240+244=484</t>
  </si>
  <si>
    <t>279+282=561</t>
  </si>
  <si>
    <t>269+279=548</t>
  </si>
  <si>
    <t xml:space="preserve">264+267=531        </t>
  </si>
  <si>
    <t>238+227=465</t>
  </si>
  <si>
    <t>244+218=462</t>
  </si>
  <si>
    <t>241+256=497</t>
  </si>
  <si>
    <t>254+255=509</t>
  </si>
  <si>
    <t xml:space="preserve">Sarja M </t>
  </si>
  <si>
    <t xml:space="preserve">1 .Ali Tommola </t>
  </si>
  <si>
    <t>2. Petri Sorsa</t>
  </si>
  <si>
    <t>4. Martti Uuttu</t>
  </si>
  <si>
    <t>1. Kari Leskinen</t>
  </si>
  <si>
    <t>2.Jussi Laukkanen</t>
  </si>
  <si>
    <t>3. Heikki Pennanen</t>
  </si>
  <si>
    <t>4. Olli-Pekka Laajoki</t>
  </si>
  <si>
    <t>5. Esa Takkinen</t>
  </si>
  <si>
    <t>1. Tapani Purolinna</t>
  </si>
  <si>
    <t xml:space="preserve">Sarja M50  </t>
  </si>
  <si>
    <t xml:space="preserve">Sarja Y60  </t>
  </si>
  <si>
    <t xml:space="preserve">Sarja Y80  </t>
  </si>
  <si>
    <t>Linnea Uutela</t>
  </si>
  <si>
    <t>Olli Pyyhtiä</t>
  </si>
  <si>
    <t>1. Ali Tommola</t>
  </si>
  <si>
    <t>Y80</t>
  </si>
  <si>
    <t>Olga Sevelius</t>
  </si>
  <si>
    <t>Maakunnallinen ilmaolympia 16.12.2015  Lahti</t>
  </si>
  <si>
    <t>tulokset</t>
  </si>
  <si>
    <t xml:space="preserve">M </t>
  </si>
  <si>
    <t>1. Arvo Koskinen</t>
  </si>
  <si>
    <t>AsAs 265+277=542</t>
  </si>
  <si>
    <t>2. Ville Leskinen</t>
  </si>
  <si>
    <t>LAS    258+267=525</t>
  </si>
  <si>
    <t>3. Petri Sorsa</t>
  </si>
  <si>
    <t>LAS    251+264=515</t>
  </si>
  <si>
    <t>1. Timo Paalanen</t>
  </si>
  <si>
    <t>AsAs  276+273=549</t>
  </si>
  <si>
    <t>2. Jussi Laukkanen AsAs 263+279=542</t>
  </si>
  <si>
    <t>LAS     268+273=541</t>
  </si>
  <si>
    <t>4. Heikki Pennanen LAS  267+267=534</t>
  </si>
  <si>
    <t xml:space="preserve">   LAS  221+237=458</t>
  </si>
  <si>
    <t>1. Tapani Purolinna LAS 260+245=505</t>
  </si>
  <si>
    <t>2. Olavi Aarnio</t>
  </si>
  <si>
    <t xml:space="preserve">    LAS 230+247=477</t>
  </si>
  <si>
    <t>3. Kari Stenvall</t>
  </si>
  <si>
    <t xml:space="preserve">    LAS 227+210=437</t>
  </si>
  <si>
    <t>1. Sakari Paasonen   LAS 250+253=503</t>
  </si>
  <si>
    <t>AsAS     284+280 = 564</t>
  </si>
  <si>
    <t>LAS       251+257 = 508</t>
  </si>
  <si>
    <t>AsAs     272+273 = 545</t>
  </si>
  <si>
    <t>2. Kari Leskinen</t>
  </si>
  <si>
    <t>LAS       270+ 272 = 542</t>
  </si>
  <si>
    <t>3. Esa Takkinen</t>
  </si>
  <si>
    <t>LAS       227+ 245 = 472</t>
  </si>
  <si>
    <t>1. Kari Stenvall</t>
  </si>
  <si>
    <t>LAS       232+ 242 = 474</t>
  </si>
  <si>
    <t>LAS       260+ 255= 515</t>
  </si>
  <si>
    <t>Maakunnalliset ilmaolympiapistoolin tulokset Lahti 27.1.2016</t>
  </si>
  <si>
    <t>1. Petri Sorsa</t>
  </si>
  <si>
    <t>MAAKUNNALLISET IOP tulokset Lahti 17.2.2016</t>
  </si>
  <si>
    <t>265+266= 531</t>
  </si>
  <si>
    <t>252+262 =514</t>
  </si>
  <si>
    <t>283+281= 564</t>
  </si>
  <si>
    <t>2. Heikki Pennanen</t>
  </si>
  <si>
    <t>261+262= 523</t>
  </si>
  <si>
    <t>261+251= 512</t>
  </si>
  <si>
    <t>2. Kari Stenvall</t>
  </si>
  <si>
    <t>255+249= 504</t>
  </si>
  <si>
    <t>235+233= 468</t>
  </si>
  <si>
    <t>2. Ari-Ilmari Iisakkala</t>
  </si>
  <si>
    <t>208+203= 411</t>
  </si>
  <si>
    <t>seuraava kisa 16.3</t>
  </si>
  <si>
    <t>Krista Soukola</t>
  </si>
  <si>
    <t>525,508,501, 514</t>
  </si>
  <si>
    <t>515, 509, 531</t>
  </si>
  <si>
    <t>555, 564</t>
  </si>
  <si>
    <t>Arvo Koskinen</t>
  </si>
  <si>
    <t>542, 541, 561, 564</t>
  </si>
  <si>
    <t>534, 531, 523</t>
  </si>
  <si>
    <t>458, 462, 472</t>
  </si>
  <si>
    <t>Timo Paalanen</t>
  </si>
  <si>
    <t>549, 545</t>
  </si>
  <si>
    <t xml:space="preserve">Jussi Laukkanen </t>
  </si>
  <si>
    <t>542, 548</t>
  </si>
  <si>
    <t>505, 497, 512</t>
  </si>
  <si>
    <t>Kari Stenvall</t>
  </si>
  <si>
    <t>437, 474, 505</t>
  </si>
  <si>
    <t>503, 509, 515, 468</t>
  </si>
  <si>
    <t>Ari-Ilmari Iisakkala</t>
  </si>
  <si>
    <t>”finaali”  16.3. 2016  alk 16.00</t>
  </si>
  <si>
    <t>loppu tulokseen KOLME parasta tulosta</t>
  </si>
  <si>
    <t>PARHAAT PALKITAAN</t>
  </si>
  <si>
    <t>Maakunnallinen IOP tilanne 4/5</t>
  </si>
  <si>
    <t>MAAKUNNALLISET  IOP  TULOKSET  Lahti 16.3.2016</t>
  </si>
  <si>
    <t>1. Martti Uuttu               LAS</t>
  </si>
  <si>
    <t xml:space="preserve"> LAS</t>
  </si>
  <si>
    <t>260+258=518</t>
  </si>
  <si>
    <t>1. Kari Leskinen              LAS</t>
  </si>
  <si>
    <t>282+283=565</t>
  </si>
  <si>
    <t>1. Tapani Purolinna       LAS</t>
  </si>
  <si>
    <t>267+275=542</t>
  </si>
  <si>
    <t>1. Sakari Paasonen       LAS</t>
  </si>
  <si>
    <t>226+217=443</t>
  </si>
  <si>
    <t>268+251=519</t>
  </si>
  <si>
    <t>1565/3</t>
  </si>
  <si>
    <t>1690/3</t>
  </si>
  <si>
    <t>1559/3</t>
  </si>
  <si>
    <t>1527/3</t>
  </si>
  <si>
    <t xml:space="preserve">sarjojen  voittajille pokaali </t>
  </si>
  <si>
    <t>Maakunnallinen IOP LAS CUP  LOPPUTULOKSET  2015-16</t>
  </si>
  <si>
    <t>Joskus lokakuussa ensimmäisenä keskiviikkona??</t>
  </si>
  <si>
    <t>Lopputulokset</t>
  </si>
  <si>
    <t>Mika Rouhiainen</t>
  </si>
  <si>
    <t>Kari Srenvall</t>
  </si>
  <si>
    <t>Esko Marttila</t>
  </si>
  <si>
    <t>Hannu Lahtinen</t>
  </si>
  <si>
    <t>Jussi Laukkanen</t>
  </si>
  <si>
    <t>Jukka Uuttu</t>
  </si>
  <si>
    <t>Keijo Vilander</t>
  </si>
  <si>
    <t>Sirpa Tuomi-Turunen</t>
  </si>
  <si>
    <t>Niina Seppälä</t>
  </si>
  <si>
    <t>Esko Vuorinen</t>
  </si>
  <si>
    <t>Väinö Ylitalo</t>
  </si>
  <si>
    <t>Jaana Salo</t>
  </si>
  <si>
    <t>Arto Kormu</t>
  </si>
  <si>
    <t>Timo Korkeakoski</t>
  </si>
  <si>
    <t>Markku Honkonen</t>
  </si>
  <si>
    <t>Eero Markkanen</t>
  </si>
  <si>
    <t>378 tai yli</t>
  </si>
  <si>
    <t>Minna Asikainen</t>
  </si>
  <si>
    <t>Esko Ranta</t>
  </si>
  <si>
    <t>Esko Törölä</t>
  </si>
  <si>
    <t>Toivo Lukkarinen</t>
  </si>
  <si>
    <t>Ulf Friberg</t>
  </si>
  <si>
    <t>Jussi Ruohonen</t>
  </si>
  <si>
    <t>Roni Airo</t>
  </si>
  <si>
    <t>Rasmus Ritari</t>
  </si>
  <si>
    <t>Juhani Jokinen</t>
  </si>
  <si>
    <t>Jari Sievälä</t>
  </si>
  <si>
    <t>Paavo Palokangas</t>
  </si>
  <si>
    <t>Pentti Karhinen</t>
  </si>
  <si>
    <t>Timo Puisto</t>
  </si>
  <si>
    <t>Nico Järvinen</t>
  </si>
  <si>
    <t>Markku Kumin</t>
  </si>
  <si>
    <t>Mia Matkalin</t>
  </si>
  <si>
    <t>Erkki Böök</t>
  </si>
  <si>
    <t>Raija Vehanen</t>
  </si>
  <si>
    <t>Silmu Kuisma</t>
  </si>
  <si>
    <t>Roope Hyytiäinen</t>
  </si>
  <si>
    <t>Taru Niemelä</t>
  </si>
  <si>
    <t>Harri Hellgren</t>
  </si>
  <si>
    <t>Ahti Valjakka</t>
  </si>
  <si>
    <t>Mauri Pokkinen</t>
  </si>
  <si>
    <t>Matti Perttilä</t>
  </si>
  <si>
    <t>Jari Huuskonen</t>
  </si>
  <si>
    <t>Henrik Karlsson</t>
  </si>
  <si>
    <t>Juho-Pekka Pihlaja</t>
  </si>
  <si>
    <t>Tapani Kuisma</t>
  </si>
  <si>
    <t>Jenna Kuisma</t>
  </si>
  <si>
    <t>KSF</t>
  </si>
  <si>
    <t>Netta Alastalo</t>
  </si>
  <si>
    <t>Simo Kuoppamäki</t>
  </si>
  <si>
    <t>Toni Karlsson</t>
  </si>
  <si>
    <t>Simo Saarenmaa</t>
  </si>
  <si>
    <t>Heikki Saarinen</t>
  </si>
  <si>
    <t>Matti Ruoho</t>
  </si>
  <si>
    <t>Antti Turunen</t>
  </si>
  <si>
    <t>Heli Leppäniemi</t>
  </si>
  <si>
    <t>Jaakko Haataja</t>
  </si>
  <si>
    <t>Kari Koski</t>
  </si>
  <si>
    <t>Hannu Jauhiainen</t>
  </si>
  <si>
    <t>Matti Lehtonen</t>
  </si>
  <si>
    <t>Jarkko Haataja</t>
  </si>
  <si>
    <t>Paul Andersson</t>
  </si>
  <si>
    <t>Raimo Valtonen</t>
  </si>
  <si>
    <t>Orimattilassa</t>
  </si>
  <si>
    <t>joskus 4.10 kun kesä on jäänyt jälleen taakse</t>
  </si>
  <si>
    <t>Tulokset Kaudelta 2016-2017</t>
  </si>
  <si>
    <t>Mika Virtala</t>
  </si>
  <si>
    <t>Janne Kanerva</t>
  </si>
  <si>
    <t xml:space="preserve">MAAKUNNALLINEN ILMA-ASECUP  </t>
  </si>
  <si>
    <t>1. Ilma-asekilpailut</t>
  </si>
  <si>
    <t>Kukin seura jatkaa entistä käytäntöään.</t>
  </si>
  <si>
    <t>4. Osanottomaksut</t>
  </si>
  <si>
    <t>Seurat määrittävät maksunsa itsenäisesti</t>
  </si>
  <si>
    <t>Cup-kilpailujen päättyessä palkintona jaetaan kilpailumaksuista erikseen päätettävä määrä.</t>
  </si>
  <si>
    <t>HeRe</t>
  </si>
  <si>
    <t>Martti Tähkänen</t>
  </si>
  <si>
    <t>Risto Vassinen</t>
  </si>
  <si>
    <t>Seppo Laine</t>
  </si>
  <si>
    <t>Pekka Lindfors</t>
  </si>
  <si>
    <t>Taisto Uutela</t>
  </si>
  <si>
    <t>Jukka Munde</t>
  </si>
  <si>
    <t>Kristian von Bonsdorf</t>
  </si>
  <si>
    <t>Reetta Hynninen</t>
  </si>
  <si>
    <t>Kalle Tommo</t>
  </si>
  <si>
    <t>Juha Leskinen</t>
  </si>
  <si>
    <t>Jukka Kontra</t>
  </si>
  <si>
    <t>Jarmo Järvelä</t>
  </si>
  <si>
    <t>Indre Zliobaite</t>
  </si>
  <si>
    <t>Akseli Stedt</t>
  </si>
  <si>
    <t>Ari Prättälä</t>
  </si>
  <si>
    <t>RS</t>
  </si>
  <si>
    <t>Sanna Enbäck-Niemi</t>
  </si>
  <si>
    <t>Päivi Lehikoinen</t>
  </si>
  <si>
    <t>Inka Helsingius</t>
  </si>
  <si>
    <t>Kirsi Ala-Marttila</t>
  </si>
  <si>
    <t>Harri Laaksonen</t>
  </si>
  <si>
    <t>joskus 3.10 kun kesä on jäänyt jälleen taakse</t>
  </si>
  <si>
    <t>Lopputulokset kuluneelta 2017-2018 kaudelta</t>
  </si>
  <si>
    <t>KAUDELLA 2018-2019</t>
  </si>
  <si>
    <t xml:space="preserve">Tasojen voittajat palkitaan (jos tasolla on vähintäin kolme osallistujaa) ja muut arvontaan perustuen, voittajat osallistuvat myös arvontaan. </t>
  </si>
  <si>
    <t xml:space="preserve">- kukin seura määrittää itsenäisesti kilpailussa käytettävän sarjajaon. </t>
  </si>
  <si>
    <t>Aleksi Pirttimäki</t>
  </si>
  <si>
    <t>Ari Meinander</t>
  </si>
  <si>
    <t>Iiris Luukkonen</t>
  </si>
  <si>
    <t>Kari Huovinen</t>
  </si>
  <si>
    <t>Essi Kuisma</t>
  </si>
  <si>
    <t>Jorma Arponen</t>
  </si>
  <si>
    <t>Eeva Vilander</t>
  </si>
  <si>
    <t>Olli Heikka</t>
  </si>
  <si>
    <t>Kimmo Loponen</t>
  </si>
  <si>
    <t>27.</t>
  </si>
  <si>
    <t>Matti Nurminen</t>
  </si>
  <si>
    <t>28.</t>
  </si>
  <si>
    <t>Tero Pirhonen</t>
  </si>
  <si>
    <t>29.</t>
  </si>
  <si>
    <t>30.</t>
  </si>
  <si>
    <t>Hannes Koivu</t>
  </si>
  <si>
    <t>31.</t>
  </si>
  <si>
    <t>32.</t>
  </si>
  <si>
    <t>Niko Mäkelä</t>
  </si>
  <si>
    <t>33.</t>
  </si>
  <si>
    <t>34.</t>
  </si>
  <si>
    <t>Usko Mettiäinen</t>
  </si>
  <si>
    <t>LovAs</t>
  </si>
  <si>
    <t>Seppo Kettunen</t>
  </si>
  <si>
    <t>FinA</t>
  </si>
  <si>
    <t>Pertti Vehanen</t>
  </si>
  <si>
    <t>Kauko Hongisto</t>
  </si>
  <si>
    <t xml:space="preserve">Malle Teimann </t>
  </si>
  <si>
    <t>Touko Koivisto</t>
  </si>
  <si>
    <t>Malle Teiman</t>
  </si>
  <si>
    <t>Juho Katajamaa</t>
  </si>
  <si>
    <t>Nico Järvinen R3Y</t>
  </si>
  <si>
    <t>Risto Vassinen SH-2</t>
  </si>
  <si>
    <t>Mervi Weckman</t>
  </si>
  <si>
    <t>Kurt Thune</t>
  </si>
  <si>
    <t>Mirka Ståhl</t>
  </si>
  <si>
    <t>Tiia Rantanen</t>
  </si>
  <si>
    <t>Tommy Rinne</t>
  </si>
  <si>
    <t>Juha Ranta</t>
  </si>
  <si>
    <t>Tapio Koski</t>
  </si>
  <si>
    <t>Kalervo Partanen</t>
  </si>
  <si>
    <t>NAME-88</t>
  </si>
  <si>
    <t>Taisto Koskenlaakso</t>
  </si>
  <si>
    <t>Kaarlo Simonen</t>
  </si>
  <si>
    <t>Olli Pyyhtiä  Y16R3</t>
  </si>
  <si>
    <t>Hannu Antikainen</t>
  </si>
  <si>
    <t>Tauno Lindström</t>
  </si>
  <si>
    <t>SSA</t>
  </si>
  <si>
    <t>Ilmakivääri:</t>
  </si>
  <si>
    <t>Ari Hämäläinen</t>
  </si>
  <si>
    <t>Timo Eskelinen</t>
  </si>
  <si>
    <t>Urho Roivas</t>
  </si>
  <si>
    <t>Janne Suoknuutti</t>
  </si>
  <si>
    <t>Risto Vassinen  SH2R5</t>
  </si>
  <si>
    <t>Mari Weckman</t>
  </si>
  <si>
    <t>Kari Nevala</t>
  </si>
  <si>
    <t>SaSA</t>
  </si>
  <si>
    <t>Mia Seppälä</t>
  </si>
  <si>
    <t>Nico Lempinen</t>
  </si>
  <si>
    <t>Nea Lilja</t>
  </si>
  <si>
    <t>Tomi Seppälä</t>
  </si>
  <si>
    <t>Rauli Jokinen</t>
  </si>
  <si>
    <t>Eelis Paavilainen</t>
  </si>
  <si>
    <t>Lahden Ampumaseura Ry,  Orimattilan Seudun Urheiluampujat, Mäntsälän Urheilijat,</t>
  </si>
  <si>
    <t>MAAKUNNALLISEN CUP-KILPAILUN LOPPUTULOKSET</t>
  </si>
  <si>
    <t>Olavi Lindén</t>
  </si>
  <si>
    <t>Teijo Merinen</t>
  </si>
  <si>
    <t>Markku Rytkölä</t>
  </si>
  <si>
    <t>Petri Siira</t>
  </si>
  <si>
    <t>Aki Tuohenmaa</t>
  </si>
  <si>
    <t>Pasi Luukkonen</t>
  </si>
  <si>
    <t>Jorma Riissanen</t>
  </si>
  <si>
    <t>Henna Nurma</t>
  </si>
  <si>
    <t>Esa Salonen</t>
  </si>
  <si>
    <t>BS-BA</t>
  </si>
  <si>
    <t>Pasi Järvinen</t>
  </si>
  <si>
    <t>MAAKUNNALLISEN CUP-KILPAILUN TILANNE</t>
  </si>
  <si>
    <t xml:space="preserve">Tilanne </t>
  </si>
  <si>
    <t xml:space="preserve">Kauden päättyessä </t>
  </si>
  <si>
    <t>Sari Björnholm</t>
  </si>
  <si>
    <t>Eero Lehtinen</t>
  </si>
  <si>
    <t>Mauri Takamaa</t>
  </si>
  <si>
    <t xml:space="preserve">Jorma Wegelius </t>
  </si>
  <si>
    <t>Heikki Mäntylä</t>
  </si>
  <si>
    <t>Jaana Räihä</t>
  </si>
  <si>
    <t>Riikka Määttä</t>
  </si>
  <si>
    <t xml:space="preserve">Orimattila </t>
  </si>
  <si>
    <t>5.10.2011</t>
  </si>
  <si>
    <t>Osanotot seuroittain</t>
  </si>
  <si>
    <t>LehA</t>
  </si>
  <si>
    <t>ampujia</t>
  </si>
  <si>
    <t xml:space="preserve">Lopputulokset </t>
  </si>
  <si>
    <t>Jari Nopanen</t>
  </si>
  <si>
    <t>Juha Valve</t>
  </si>
  <si>
    <t>Orimattila</t>
  </si>
  <si>
    <t>3.10.2012</t>
  </si>
  <si>
    <t>Sanna Tuomainen</t>
  </si>
  <si>
    <t>Niina Seppälä  R3Y</t>
  </si>
  <si>
    <t>Risto Vassinen SHR5</t>
  </si>
  <si>
    <t>Teuvo Salonen</t>
  </si>
  <si>
    <t>Seuraava osakilpailu</t>
  </si>
  <si>
    <t>Juha Leivonen</t>
  </si>
  <si>
    <t>HeiRes</t>
  </si>
  <si>
    <t>HeRes</t>
  </si>
  <si>
    <t>M60</t>
  </si>
  <si>
    <t>Jukka Aalto</t>
  </si>
  <si>
    <t>NaMe88</t>
  </si>
  <si>
    <t>Elias Ruusunen</t>
  </si>
  <si>
    <t>Rassi</t>
  </si>
  <si>
    <t>Aarno Sivonen</t>
  </si>
  <si>
    <t>Jouni Rissanen</t>
  </si>
  <si>
    <t>Sanna Enbäck</t>
  </si>
  <si>
    <t>Simo Ruusunen</t>
  </si>
  <si>
    <t>Joskus syksyllä</t>
  </si>
  <si>
    <t>Tulokset kaudelta 2018-2019</t>
  </si>
  <si>
    <t>Kilpailut ovat uudessa Orimattila Areenassa.Ammutaan elektronisiin tauluihin.Tauluja on 9 kappaletta.</t>
  </si>
  <si>
    <t>Kilpailut alkavat klo 16.00 nonstop kilpailuna.</t>
  </si>
  <si>
    <t>Ilmoittautumiset klo 18.00 mennessä.</t>
  </si>
  <si>
    <t>HUOM!!!!!!!!</t>
  </si>
  <si>
    <t>AREENALLE EI SAA MENNÄ ULKO JALKINEILLA,</t>
  </si>
  <si>
    <t>JOTEN NE ON RIISUTTAVA MENTÄESSÄ ULKO-OVESTA SISÄÄN</t>
  </si>
  <si>
    <t>AMMUTTAESSA ON OLTAVA SISÄ-TAI AMPUMAKENGÄT</t>
  </si>
  <si>
    <r>
      <t>Mäntsälässä ja Orimattilassa  klo16.00 ilmoittautuminen päättyy klo 18.00.</t>
    </r>
    <r>
      <rPr>
        <b/>
        <sz val="12"/>
        <color rgb="FFFF0000"/>
        <rFont val="Arial"/>
        <family val="2"/>
      </rPr>
      <t xml:space="preserve"> Lue alempaa Orimattilan uuden radan käytännöistä</t>
    </r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</si>
  <si>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</si>
  <si>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</si>
  <si>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</si>
  <si>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</si>
  <si>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</si>
  <si>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</si>
  <si>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</si>
  <si>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</si>
  <si>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</si>
  <si>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</si>
  <si>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</si>
  <si>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</si>
  <si>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</si>
  <si>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</si>
  <si>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</si>
  <si>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</si>
  <si>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</si>
  <si>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</si>
  <si>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</si>
  <si>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</si>
  <si>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</si>
  <si>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</si>
  <si>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</si>
  <si>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</si>
  <si>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</si>
  <si>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</si>
  <si>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</si>
  <si>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</si>
  <si>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</si>
  <si>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</si>
  <si>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</si>
  <si>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</si>
  <si>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</si>
  <si>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</si>
  <si>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</si>
  <si>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</si>
  <si>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</si>
  <si>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</si>
  <si>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</si>
  <si>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</si>
  <si>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</si>
  <si>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</si>
  <si>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</si>
  <si>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</si>
  <si>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</si>
  <si>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</si>
  <si>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</si>
  <si>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</si>
  <si>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</si>
  <si>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</si>
  <si>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</si>
  <si>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</si>
  <si>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</si>
  <si>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</si>
  <si>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</si>
  <si>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</si>
  <si>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</si>
  <si>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</si>
  <si>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</si>
  <si>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</si>
  <si>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</si>
  <si>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</si>
  <si>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</si>
  <si>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</si>
  <si>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</si>
  <si>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</si>
  <si>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</si>
  <si>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</si>
  <si>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</si>
  <si>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</si>
  <si>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</si>
  <si>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</si>
  <si>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</si>
  <si>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</si>
  <si>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</si>
  <si>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</si>
  <si>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</si>
  <si>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</si>
  <si>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</si>
  <si>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</si>
  <si>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</si>
  <si>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</si>
  <si>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</si>
  <si>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</si>
  <si>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</si>
  <si>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</si>
  <si>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</si>
  <si>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</si>
  <si>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</si>
  <si>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</si>
  <si>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</si>
  <si>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</si>
  <si>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</si>
  <si>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</si>
  <si>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</si>
  <si>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</si>
  <si>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</si>
  <si>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</si>
  <si>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</si>
  <si>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</si>
  <si>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</si>
  <si>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</si>
  <si>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</si>
  <si>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</si>
  <si>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</si>
  <si>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</si>
  <si>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</si>
  <si>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</si>
  <si>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</si>
  <si>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</si>
  <si>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</si>
  <si>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</si>
  <si>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</si>
  <si>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</si>
  <si>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</si>
  <si>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</si>
  <si>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</si>
  <si>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</si>
  <si>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</si>
  <si>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</si>
  <si>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</si>
  <si>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</si>
  <si>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</si>
  <si>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</si>
  <si>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</si>
  <si>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</si>
  <si>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</si>
  <si>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</si>
  <si>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</si>
  <si>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</si>
  <si>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</si>
  <si>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</si>
  <si>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</si>
  <si>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</si>
  <si>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</si>
  <si>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</si>
  <si>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</si>
  <si>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</si>
  <si>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</si>
  <si>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</si>
  <si>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</si>
  <si>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</si>
  <si>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</si>
  <si>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</si>
  <si>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</si>
  <si>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</si>
  <si>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</si>
  <si>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</si>
  <si>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</si>
  <si>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</si>
  <si>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</si>
  <si>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</si>
  <si>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</si>
  <si>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</si>
  <si>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</si>
  <si>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</si>
  <si>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</si>
  <si>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</si>
  <si>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</si>
  <si>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</si>
  <si>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</si>
  <si>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</si>
  <si>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</si>
  <si>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</si>
  <si>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</si>
  <si>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</si>
  <si>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</si>
  <si>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</si>
  <si>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</si>
  <si>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</si>
  <si>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</si>
  <si>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</si>
  <si>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</si>
  <si>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</si>
  <si>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</si>
  <si>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</si>
  <si>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</si>
  <si>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</si>
  <si>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</si>
  <si>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</si>
  <si>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</si>
  <si>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</si>
  <si>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</si>
  <si>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</si>
  <si>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</si>
  <si>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</si>
  <si>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</si>
  <si>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</si>
  <si>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</si>
  <si>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</si>
  <si>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</si>
  <si>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</si>
  <si>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</si>
  <si>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</si>
  <si>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</si>
  <si>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</si>
  <si>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</si>
  <si>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</si>
  <si>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</si>
  <si>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</si>
  <si>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</si>
  <si>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 xml:space="preserve">              '- samassa yhteydessä LAS järjestää myös N:IOP maakunnallisen edellisen talven tapaan</t>
  </si>
  <si>
    <t>Lahdessa klo 16.00, Hyrylässä (ilmoittautuminen viimeistään 18.00) ja Heinolassa klo 16.30, ja Lammilla klo 17.00. llmoittautuminen viimeistään 18.30</t>
  </si>
  <si>
    <t>Maakunnalliset ilma-asekilpailut 2.10., Orimattila</t>
  </si>
  <si>
    <t>Ilmapistooli 40ls:</t>
  </si>
  <si>
    <t xml:space="preserve"> 1) Simo Saarenmaa HyMas          367</t>
  </si>
  <si>
    <t xml:space="preserve"> 2)  Ari Mäenpää BSPA                  360</t>
  </si>
  <si>
    <t xml:space="preserve"> 3) Tapani Kuisma OSU                 358</t>
  </si>
  <si>
    <t xml:space="preserve"> 4) Juha Miikkulainen HeiA           351</t>
  </si>
  <si>
    <t xml:space="preserve"> 5) Ville Leskinen LAS                  341</t>
  </si>
  <si>
    <t xml:space="preserve"> 6) Mika Rouhiainen OSU             332</t>
  </si>
  <si>
    <t xml:space="preserve"> 7) Pasi Järvinen AsAs                   332</t>
  </si>
  <si>
    <t xml:space="preserve"> 8) Kaj Ahlers OSU                        329</t>
  </si>
  <si>
    <t xml:space="preserve"> 9) Marko Toivanen LAS               322</t>
  </si>
  <si>
    <t>10) Janne Kanerva OSU                319</t>
  </si>
  <si>
    <t>11) Juhani Tähkänen HeiA            317</t>
  </si>
  <si>
    <t>Ilmakivääri 40ls:</t>
  </si>
  <si>
    <t>1) Niina Seppälä MU       398</t>
  </si>
  <si>
    <t>2) Hannu Lahtinen OSU  352</t>
  </si>
  <si>
    <t>Ari Mäenpää</t>
  </si>
  <si>
    <t>Maakunnalliset   ilma-asekisat</t>
  </si>
  <si>
    <t xml:space="preserve">Lahti    09.10.2019 </t>
  </si>
  <si>
    <t>Tulokset</t>
  </si>
  <si>
    <t>Ilmapistooli</t>
  </si>
  <si>
    <t>HyMas</t>
  </si>
  <si>
    <t>352  x/5</t>
  </si>
  <si>
    <t>352  x/3</t>
  </si>
  <si>
    <t>321  x/3</t>
  </si>
  <si>
    <t>321  x/I /84</t>
  </si>
  <si>
    <t>321  x/1/77</t>
  </si>
  <si>
    <t>Ilmakivääri</t>
  </si>
  <si>
    <t xml:space="preserve">Niina Seppälä </t>
  </si>
  <si>
    <t>Pistooli:</t>
  </si>
  <si>
    <t>1) Ari Mäenpää                   BS/PA              366</t>
  </si>
  <si>
    <t>2) Janne Kanerva               OSU                 340</t>
  </si>
  <si>
    <t>3) Tapani Kuisma                OSU                 340</t>
  </si>
  <si>
    <t>4) Juhani Tähkänen            HeiA                 330</t>
  </si>
  <si>
    <t>MÄNTSÄLÄN URHEILIJAT RY</t>
  </si>
  <si>
    <t>Ampumajaosto</t>
  </si>
  <si>
    <t>Maakunnalliset ilma-asekilpailut 17.10.2019 Mäntsälän Monitoimitalolla.</t>
  </si>
  <si>
    <t>Kisa ammuttiin elektronisiin laitteisiin.</t>
  </si>
  <si>
    <t>Sarja R3Y</t>
  </si>
  <si>
    <t>Sarja M</t>
  </si>
  <si>
    <t>Sarja M50</t>
  </si>
  <si>
    <t>Sarja M60</t>
  </si>
  <si>
    <t>Sarja Y70</t>
  </si>
  <si>
    <t>Sarja 14VT</t>
  </si>
  <si>
    <t>Laura Linnamäki</t>
  </si>
  <si>
    <t>Sarja N</t>
  </si>
  <si>
    <t>Reetta Lustig</t>
  </si>
  <si>
    <t>sarja Y70</t>
  </si>
  <si>
    <t>Sarja Y75</t>
  </si>
  <si>
    <t>Kristian von Bondorff</t>
  </si>
  <si>
    <t>KuuSA</t>
  </si>
  <si>
    <r>
      <t xml:space="preserve">Ilmaolympia LAS CUP tulokset   </t>
    </r>
    <r>
      <rPr>
        <b/>
        <sz val="16"/>
        <rFont val="Calibri"/>
        <family val="2"/>
      </rPr>
      <t>1/6</t>
    </r>
  </si>
  <si>
    <t>275+269=544</t>
  </si>
  <si>
    <t>1. Simo Saarenmaa</t>
  </si>
  <si>
    <t>277+281=558</t>
  </si>
  <si>
    <t>1. Timo Laurila</t>
  </si>
  <si>
    <t>258+258=516</t>
  </si>
  <si>
    <t>2. Tapani Purolinna</t>
  </si>
  <si>
    <t>257+255=512</t>
  </si>
  <si>
    <t>250+261=511</t>
  </si>
  <si>
    <t>4. Erkki Häkkinen</t>
  </si>
  <si>
    <t>230+248=478</t>
  </si>
  <si>
    <t>Ilmapistooli LAS CUP 9.10</t>
  </si>
  <si>
    <t>Maakunnallinen ilma-ase cup 2018 - 2019</t>
  </si>
  <si>
    <t>K-UAS 25.3.2019</t>
  </si>
  <si>
    <t>K-UAS maakunnallinen CUP 21.10.2019</t>
  </si>
  <si>
    <t>Erkki Kallio</t>
  </si>
  <si>
    <t>Timo Paalanen AsAs Ilmapistooli 40 89 92 88 93 362 2-X</t>
  </si>
  <si>
    <t>Antti Tervola K-UAS Ilmapistooli 40 89 87 84 83 343 2-X</t>
  </si>
  <si>
    <t>Martti Uuttu LAS Ilmapistooli 40 85 86 91 80 342 2-X</t>
  </si>
  <si>
    <t>Jorma Wegelius TuulA Ilmapistooli 40 85 90 75 87 337 2-X</t>
  </si>
  <si>
    <t>Janne Kanerva OSU Ilmapistooli 40 88 83 82 83 336 1-X</t>
  </si>
  <si>
    <t>Taisto Uutela LAS Ilmapistooli 40 83 88 89 75 335 4-X</t>
  </si>
  <si>
    <t>Juhani Tähkänen HeiA Ilmapistooli 40 81 76 81 85 323 3-X</t>
  </si>
  <si>
    <t>Matti Lehtonen LamAS Ilmapistooli 40 75 81 86 79 321 2-X</t>
  </si>
  <si>
    <t>Jouko Mäkelä TuulA Ilmapistooli 40 73 72 70 70 285 1-X</t>
  </si>
  <si>
    <t>Milla Metsälä LamAS Ilmapistooli 40 68 62 77 71 278 0-X</t>
  </si>
  <si>
    <t>Niina Seppälä R3Y MU Ilmakivääri 40 99 99 100 100 398 24-X</t>
  </si>
  <si>
    <t>Mikko Mantere HlAS Ilmakivääri 40 93 97 97 95 382 14-X</t>
  </si>
  <si>
    <t>Tiia Rantanen HlAS Ilmakivääri 40 90 96 95 88 369 5-X</t>
  </si>
  <si>
    <t>Susanna Nylander HlAS Ilmakivääri 40 91 90 93 95 369 3-X</t>
  </si>
  <si>
    <t>Elina Anttila LamAS Ilmakivääri 40 86 89 95 86 356 6-X</t>
  </si>
  <si>
    <t>Lammin Ampumaseura 24.10</t>
  </si>
  <si>
    <t>Milla Metsälä</t>
  </si>
  <si>
    <t>Elina Anttila</t>
  </si>
  <si>
    <t>Maakunnalliset Orimattila 6.11.2019</t>
  </si>
  <si>
    <t>ILMAPISTOOLI</t>
  </si>
  <si>
    <t>Sami Partanen</t>
  </si>
  <si>
    <t>ILMAKIVÄÄRI</t>
  </si>
  <si>
    <t>LAS maakunnalliset 13.11.2019 tulokset</t>
  </si>
  <si>
    <t xml:space="preserve">Ilmapistooli </t>
  </si>
  <si>
    <t>Bertil Tikander</t>
  </si>
  <si>
    <t>LoVAS</t>
  </si>
  <si>
    <t>LoVas</t>
  </si>
  <si>
    <t>AsAS</t>
  </si>
  <si>
    <t xml:space="preserve">Pilvi Pirttimäki </t>
  </si>
  <si>
    <t>LAS  VT14   283</t>
  </si>
  <si>
    <t>HeiREs</t>
  </si>
  <si>
    <t xml:space="preserve">Ilmakivääri </t>
  </si>
  <si>
    <t>1. Ville Leskinen</t>
  </si>
  <si>
    <t>3. Timo Laurila</t>
  </si>
  <si>
    <t>5. Erkki Häkkinen</t>
  </si>
  <si>
    <t>LAS CUP  ilmaolympia    13.11.2019    tulokset</t>
  </si>
  <si>
    <t>279+269=548</t>
  </si>
  <si>
    <t>271+272=543</t>
  </si>
  <si>
    <t>261+264=525</t>
  </si>
  <si>
    <t>2. Paavo Pitkänen</t>
  </si>
  <si>
    <t>BsPA</t>
  </si>
  <si>
    <t>269+255=524</t>
  </si>
  <si>
    <t>254+257=511</t>
  </si>
  <si>
    <t>4.Kari Stenvall</t>
  </si>
  <si>
    <t>256+250=506</t>
  </si>
  <si>
    <t>260+237=497</t>
  </si>
  <si>
    <t> 1) Simo Saarenmaa                           HYMAS       371</t>
  </si>
  <si>
    <t> 2) Juha Miikkulainen                          HeiA             364</t>
  </si>
  <si>
    <t> 3) Kaj Ahlers                                      OSU             358</t>
  </si>
  <si>
    <t> 4) Antti Tervola                                  KuaS             356</t>
  </si>
  <si>
    <t> 5) Bertel Tikander                             LovAs             353</t>
  </si>
  <si>
    <t> 6) Timo Paalanen                             AsAs               350</t>
  </si>
  <si>
    <t> 7) Jorma Wegelius                           TuulA              348</t>
  </si>
  <si>
    <t> 8) Ville Leskinen                                LAS                345</t>
  </si>
  <si>
    <t> 9) Taisto Uutela                                 LAS                341</t>
  </si>
  <si>
    <t>10)  Kari Koski                                    LAS                 339</t>
  </si>
  <si>
    <t>11) Pentti Kärnä                                 LovAs              336</t>
  </si>
  <si>
    <t>12) Janne Kanerva                            OSU                330</t>
  </si>
  <si>
    <t>Kivääri:</t>
  </si>
  <si>
    <t> 1) Niina Seppälä  R39y                    MU                    395</t>
  </si>
  <si>
    <t> 2) Risto Vassinen   para                 HeiA                   383                     </t>
  </si>
  <si>
    <t>Johanna Rajaviita</t>
  </si>
  <si>
    <t>Sanna Enbäck-Nieminen</t>
  </si>
  <si>
    <t>Maakunnalliset ilma-asekilpailut 21.11.2019 Mäntsälän Monitoimitalolla.</t>
  </si>
  <si>
    <t>Tero Saarinen</t>
  </si>
  <si>
    <t>Saimi Hakala</t>
  </si>
  <si>
    <t>2X</t>
  </si>
  <si>
    <t>Jukka Munne</t>
  </si>
  <si>
    <t>Kai Ahlers</t>
  </si>
  <si>
    <t>Sarja Y80</t>
  </si>
  <si>
    <t>Joulukuussa 19.12.2019 perinteisesti kinkkuarvonta ja hunajaa.</t>
  </si>
  <si>
    <t>K-UAS maakunnallinen CUP 25.11.2019</t>
  </si>
  <si>
    <t>yksi ampuja joka ampui kymmenyksillä eli ei tulosta raportoitavaksi</t>
  </si>
  <si>
    <t xml:space="preserve"> Riitta Lustig</t>
  </si>
  <si>
    <t>Johanna Gustafsson</t>
  </si>
  <si>
    <t>Niina Seppälä R3Y MU Ilmakivääri 40 99 100 99 100 398 27-X</t>
  </si>
  <si>
    <t>Mia Seppälä HlAS Ilmakivääri 40 96 98 95 93 382 14-X</t>
  </si>
  <si>
    <t>Mikko Mantere HlAS Ilmakivääri 40 93 96 97 94 380 11-X</t>
  </si>
  <si>
    <t>Arto Rinne HyMAS Ilmakivääri 40 94 94 90 95 373 11-X</t>
  </si>
  <si>
    <t>Susanna Nylander HlAS Ilmakivääri 40 94 89 95 94 372 6-X</t>
  </si>
  <si>
    <t>Elina Anttila LamAS Ilmakivääri 40 93 91 94 91 369 8-X</t>
  </si>
  <si>
    <t>Simo Kuoppamäki KuuSa Ilmakivääri 40 90 89 95 93 367 7-X</t>
  </si>
  <si>
    <t>Timo Paalanen AsAs Ilmapistooli 40 92 90 93 90 365 5-X</t>
  </si>
  <si>
    <t>Ari Mäenpää BS-PA Ilmapistooli 40 86 86 95 92 359 4-X</t>
  </si>
  <si>
    <t>Tuukka Metsälä LamAS Ilmapistooli 40 86 89 87 87 349 5-X</t>
  </si>
  <si>
    <t>Jorma Wegelius TuulA Ilmapistooli 40 89 85 88 87 349 0-X</t>
  </si>
  <si>
    <t>Jukka Munde K-UAS Ilmapistooli 40 84 90 80 90 344 3-X</t>
  </si>
  <si>
    <t>Timo Laurila K-UAS Ilmapistooli 40 80 87 80 84 331 2-X</t>
  </si>
  <si>
    <t>Janne Kanerva OSU Ilmapistooli 40 84 81 84 80 329 1-X</t>
  </si>
  <si>
    <t>Lammin Ampumaseura 28.11</t>
  </si>
  <si>
    <t>Tuukka Metsälä</t>
  </si>
  <si>
    <t xml:space="preserve">Maakunnalliset Orimattilassa 04.12-2019    </t>
  </si>
  <si>
    <t>1.  Ari Mäenpää                                   BS-PA                   362</t>
  </si>
  <si>
    <t>2.  Juha Miikkulainen                          HeiA                      356</t>
  </si>
  <si>
    <t>3.  Jorma Wegelius                              TuulA                     355</t>
  </si>
  <si>
    <t>4.  Tapani Kuisma                                OSU                      354</t>
  </si>
  <si>
    <t>5.  Pertti Immonen                               OSU                       351</t>
  </si>
  <si>
    <t>6.  Berttel Tikander                              LovAS                   346</t>
  </si>
  <si>
    <t>7.  Jukka Aalto                                     OSU                       343</t>
  </si>
  <si>
    <t>8.  Kaj Ahlers                                       OSU                       341</t>
  </si>
  <si>
    <t>9.  Pentti Kärnä                                    LovAS                    333</t>
  </si>
  <si>
    <t>10.Janne Kanerva                                OSU                        332</t>
  </si>
  <si>
    <t>11.Timo Laurila                                   K-UAS                    331</t>
  </si>
  <si>
    <t>12.Juhani Tähkänen                             HeiA                        323</t>
  </si>
  <si>
    <t>13.Matti Perttilä                                   OSU                        304</t>
  </si>
  <si>
    <t>14.Leevi Tanskanen                             AsAs                        228     ( 30 ls )</t>
  </si>
  <si>
    <t>1.Nina Seppälä                                     MU                          397</t>
  </si>
  <si>
    <t>2.Simo Kuoppamäki                            KuuSA                     366</t>
  </si>
  <si>
    <t>AsaS</t>
  </si>
  <si>
    <t>351 x/4/87</t>
  </si>
  <si>
    <t>341 x/3</t>
  </si>
  <si>
    <t>341 x/1</t>
  </si>
  <si>
    <t xml:space="preserve">MAAKUNNALLISET ilma-ase tulokset </t>
  </si>
  <si>
    <t>LAS IOP CUP</t>
  </si>
  <si>
    <t>1. Paavo Pitkänen</t>
  </si>
  <si>
    <t>3. Erkki Häkkinen</t>
  </si>
  <si>
    <t>11.12.2019</t>
  </si>
  <si>
    <t>LAS ILMAPISTOOLI CUP  tulokset  11.12.2019</t>
  </si>
  <si>
    <t>2. Janne Kanerva</t>
  </si>
  <si>
    <t>1. Ari Mäenpää</t>
  </si>
  <si>
    <t>2. Taisto Uutela</t>
  </si>
  <si>
    <t>1. Tapani Kuisma</t>
  </si>
  <si>
    <t xml:space="preserve">    Juha Miikkulainen HeiA</t>
  </si>
  <si>
    <t>3. Martti Tähkänen</t>
  </si>
  <si>
    <t>2. Erkki Häkkinen</t>
  </si>
  <si>
    <t> 1) Ali Tommola                      AsAs            378</t>
  </si>
  <si>
    <t> 2) Ari Mäenpää                     Bs-Pa           368</t>
  </si>
  <si>
    <t> 3) Juha Miikkulainen            HeiA              357</t>
  </si>
  <si>
    <t> 4) Sanna Tuomainen           AsAs              357</t>
  </si>
  <si>
    <t> 5) Ville Leskinen                   LAS               353</t>
  </si>
  <si>
    <t> 6) Kaj Ahlers                        OSU               328</t>
  </si>
  <si>
    <t> 7) Janne Kanerva                 OSU               323</t>
  </si>
  <si>
    <t>  30 laukausta:</t>
  </si>
  <si>
    <t>  1) Leevi Tanskanen             AsAs                236</t>
  </si>
  <si>
    <t> 1) Niina Seppälä                  MU                  399</t>
  </si>
  <si>
    <t> 2) Risto Vassinen                 HeiA               383</t>
  </si>
  <si>
    <t>K-UAS maakunnallinen CUP 16.12.2019</t>
  </si>
  <si>
    <t>Pekka Lindroos</t>
  </si>
  <si>
    <t>BsBa</t>
  </si>
  <si>
    <t>Maakunnalliset ilma-asekilpailut 19.12.2019 Mäntsälän Monitoimitalolla.</t>
  </si>
  <si>
    <t xml:space="preserve">Arvonnassa kinkun voitti </t>
  </si>
  <si>
    <t xml:space="preserve"> Tapani Kuisma</t>
  </si>
  <si>
    <t>Seppälän Hunajaa voittivat</t>
  </si>
  <si>
    <t>Ari Mäempää</t>
  </si>
  <si>
    <t>Antti Trvola</t>
  </si>
  <si>
    <t>Simo Sarenmaa</t>
  </si>
  <si>
    <t>Suklaa rasian</t>
  </si>
  <si>
    <t>Hyvää, Rauhallista Joulua ja tulokellista Uutta vuotta 2020.</t>
  </si>
  <si>
    <t>Maakunnallinen ilma-asecup, 8.1. Orimattila</t>
  </si>
  <si>
    <t>Niina Seppälä MU   400</t>
  </si>
  <si>
    <t>Olli Pyyhtiä OSU    330</t>
  </si>
  <si>
    <t>Ali Tommola AsAs    375</t>
  </si>
  <si>
    <t>Ari Mäenpää BSPA    361</t>
  </si>
  <si>
    <t>Antti Tervola KUAS  356</t>
  </si>
  <si>
    <t>Tapani Kuisma OSU  339</t>
  </si>
  <si>
    <t>Pertti Immonen OSU 338</t>
  </si>
  <si>
    <t>Tiina Malm KK-V     334</t>
  </si>
  <si>
    <t>Janne Kanerva OSU  332</t>
  </si>
  <si>
    <t>Pentti Kärnä LovAs  324</t>
  </si>
  <si>
    <t>Heli Leppäniemi KK-V 297</t>
  </si>
  <si>
    <t>Matti Perttilä OSU   292</t>
  </si>
  <si>
    <t>11-14A Vilho Vesala OSU 153</t>
  </si>
  <si>
    <t>VT14 Leevi Tanskanen OSU 219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</si>
  <si>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</si>
  <si>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</si>
  <si>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</si>
  <si>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</si>
  <si>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</si>
  <si>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</si>
  <si>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</si>
  <si>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</si>
  <si>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</si>
  <si>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</si>
  <si>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</si>
  <si>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</si>
  <si>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</si>
  <si>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</si>
  <si>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</si>
  <si>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</si>
  <si>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</si>
  <si>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</si>
  <si>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</si>
  <si>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</si>
  <si>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</si>
  <si>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</si>
  <si>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</si>
  <si>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</si>
  <si>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</si>
  <si>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</si>
  <si>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</si>
  <si>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</si>
  <si>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</si>
  <si>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</si>
  <si>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</si>
  <si>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</si>
  <si>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</si>
  <si>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</si>
  <si>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</si>
  <si>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</si>
  <si>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</si>
  <si>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</si>
  <si>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</si>
  <si>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</si>
  <si>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</si>
  <si>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</si>
  <si>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</si>
  <si>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</si>
  <si>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</si>
  <si>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</si>
  <si>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</si>
  <si>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</si>
  <si>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</si>
  <si>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</si>
  <si>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</si>
  <si>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</si>
  <si>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</si>
  <si>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</si>
  <si>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</si>
  <si>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</si>
  <si>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</si>
  <si>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</si>
  <si>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</si>
  <si>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</si>
  <si>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</si>
  <si>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</si>
  <si>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r>
      <t xml:space="preserve">                      </t>
    </r>
    <r>
      <rPr>
        <sz val="14"/>
        <rFont val="Calibri, sans-serif"/>
      </rPr>
      <t>Juha Leivonen                 LAS               376</t>
    </r>
  </si>
  <si>
    <r>
      <t xml:space="preserve">                      </t>
    </r>
    <r>
      <rPr>
        <sz val="14"/>
        <rFont val="Calibri, sans-serif"/>
      </rPr>
      <t>Simo Saarenmaa            HyMas         365</t>
    </r>
  </si>
  <si>
    <r>
      <t xml:space="preserve">                      </t>
    </r>
    <r>
      <rPr>
        <sz val="14"/>
        <rFont val="Calibri, sans-serif"/>
      </rPr>
      <t>Matti Selonen                 LAS               352</t>
    </r>
  </si>
  <si>
    <r>
      <t xml:space="preserve">                      </t>
    </r>
    <r>
      <rPr>
        <sz val="14"/>
        <rFont val="Calibri, sans-serif"/>
      </rPr>
      <t>Timo Laurila                    K-UAS          351             </t>
    </r>
  </si>
  <si>
    <r>
      <t xml:space="preserve">                      </t>
    </r>
    <r>
      <rPr>
        <sz val="14"/>
        <rFont val="Calibri, sans-serif"/>
      </rPr>
      <t>Kari Koski                         LAS               350</t>
    </r>
  </si>
  <si>
    <r>
      <t xml:space="preserve">                      </t>
    </r>
    <r>
      <rPr>
        <sz val="14"/>
        <rFont val="Calibri, sans-serif"/>
      </rPr>
      <t>Juha Miikkulainen         HeiA             348</t>
    </r>
  </si>
  <si>
    <r>
      <t xml:space="preserve">                      </t>
    </r>
    <r>
      <rPr>
        <sz val="14"/>
        <rFont val="Calibri, sans-serif"/>
      </rPr>
      <t>Bertel Tikander               LovAS          347</t>
    </r>
  </si>
  <si>
    <r>
      <t xml:space="preserve">                      </t>
    </r>
    <r>
      <rPr>
        <sz val="14"/>
        <rFont val="Calibri, sans-serif"/>
      </rPr>
      <t>Martti Uuttu                    LAS               345             </t>
    </r>
  </si>
  <si>
    <r>
      <t xml:space="preserve">                      </t>
    </r>
    <r>
      <rPr>
        <sz val="14"/>
        <rFont val="Calibri, sans-serif"/>
      </rPr>
      <t>Tapani Kuisma                OSU             339</t>
    </r>
  </si>
  <si>
    <r>
      <t xml:space="preserve">                      </t>
    </r>
    <r>
      <rPr>
        <sz val="14"/>
        <rFont val="Calibri, sans-serif"/>
      </rPr>
      <t>Esko Marttila                   LAS               322</t>
    </r>
  </si>
  <si>
    <r>
      <t xml:space="preserve">                      </t>
    </r>
    <r>
      <rPr>
        <sz val="14"/>
        <rFont val="Calibri, sans-serif"/>
      </rPr>
      <t>Pentti Kärnä                    LovAS          338</t>
    </r>
  </si>
  <si>
    <r>
      <t xml:space="preserve">                      </t>
    </r>
    <r>
      <rPr>
        <sz val="14"/>
        <rFont val="Calibri, sans-serif"/>
      </rPr>
      <t>Janne Kanerva                OSU             335             </t>
    </r>
  </si>
  <si>
    <r>
      <t xml:space="preserve">                      </t>
    </r>
    <r>
      <rPr>
        <sz val="14"/>
        <rFont val="Calibri, sans-serif"/>
      </rPr>
      <t>Esko Marttila                   LAS               313</t>
    </r>
  </si>
  <si>
    <r>
      <t xml:space="preserve">                      </t>
    </r>
    <r>
      <rPr>
        <sz val="14"/>
        <rFont val="Calibri, sans-serif"/>
      </rPr>
      <t>Erkki Häkkinen               LAS               304</t>
    </r>
  </si>
  <si>
    <r>
      <t xml:space="preserve">                      </t>
    </r>
    <r>
      <rPr>
        <sz val="14"/>
        <rFont val="Calibri, sans-serif"/>
      </rPr>
      <t>Timo Korkeakoski          TuulA           291</t>
    </r>
  </si>
  <si>
    <r>
      <t xml:space="preserve">                      </t>
    </r>
    <r>
      <rPr>
        <sz val="14"/>
        <rFont val="Calibri, sans-serif"/>
      </rPr>
      <t>Jouko Mäkelä                 TuulA           289</t>
    </r>
  </si>
  <si>
    <r>
      <t xml:space="preserve">                      </t>
    </r>
    <r>
      <rPr>
        <sz val="14"/>
        <rFont val="Calibri, sans-serif"/>
      </rPr>
      <t>Jukka Kontra                   PjUA            kesk,</t>
    </r>
  </si>
  <si>
    <t> 1) Ali Tommola                               AsAs          374</t>
  </si>
  <si>
    <t> 2) Timo Paalanen                          AsAs          373</t>
  </si>
  <si>
    <t> 3) Matti Selonen                            LAS            367</t>
  </si>
  <si>
    <t> 4) Juha Leivonen                           LAS            366</t>
  </si>
  <si>
    <t> 5) Juha Miikkulainen                      HeiA           359</t>
  </si>
  <si>
    <t> 6) Ari Mäenpää                             BsPa           356</t>
  </si>
  <si>
    <t> 7) Kari Koski                                 LAS              343</t>
  </si>
  <si>
    <t> 8) Timo Laurila                              K-UAS         340</t>
  </si>
  <si>
    <t> 9) Pasi Järvinen                            AsAs             339</t>
  </si>
  <si>
    <t>10) Tapani Kuisma                         OSU              336</t>
  </si>
  <si>
    <t>11) Janne Kanerva                         OSU              331</t>
  </si>
  <si>
    <t>12) Jukka Munde                             K-UAS          328</t>
  </si>
  <si>
    <t>40 laukausta</t>
  </si>
  <si>
    <t> Leevi Tanskanen                           AsAs              233</t>
  </si>
  <si>
    <t>Kivääri: SH2</t>
  </si>
  <si>
    <t> Risto Vassinen                             HeiA                388</t>
  </si>
  <si>
    <t>Heinola 16.1.2020</t>
  </si>
  <si>
    <t>Risto Vassinen SH2</t>
  </si>
  <si>
    <t>LAS maakunnalliset 15.01.2020 tulokset</t>
  </si>
  <si>
    <t xml:space="preserve">Matti Selonen </t>
  </si>
  <si>
    <t>kesk,</t>
  </si>
  <si>
    <t>LAS CUP  ilmaolympia    15.01.2020    tulokset</t>
  </si>
  <si>
    <t>M50         1. Timo Paalanen     AsAs         282+281=563          </t>
  </si>
  <si>
    <t>M60         1. Simo Saarenmaa  HyMas      268+276=544</t>
  </si>
  <si>
    <t>Y70           1. Timo Laurila          K-UAS       254+255=509</t>
  </si>
  <si>
    <r>
      <t>                  </t>
    </r>
    <r>
      <rPr>
        <b/>
        <sz val="16"/>
        <rFont val="Calibri, sans-serif"/>
      </rPr>
      <t>2.Kari Stenvall         LAS           234+252=486</t>
    </r>
  </si>
  <si>
    <r>
      <t>                  </t>
    </r>
    <r>
      <rPr>
        <b/>
        <sz val="16"/>
        <rFont val="Calibri, sans-serif"/>
      </rPr>
      <t>3. Erkki Häkkinen    LAS           227+241=468 </t>
    </r>
  </si>
  <si>
    <t>30 laukausta</t>
  </si>
  <si>
    <t>Maakunnalliset ilma-asekilpailut 23.01.2020 Mäntsälän Monitoimitalolla.</t>
  </si>
  <si>
    <t>Kisa ammuttiin elektronisiin InBand taululaitteisiin.</t>
  </si>
  <si>
    <t>Jani Kortström</t>
  </si>
  <si>
    <t>R3Y70</t>
  </si>
  <si>
    <t>Kristian von Bonsdorff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</si>
  <si>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</si>
  <si>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</si>
  <si>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</si>
  <si>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</si>
  <si>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</si>
  <si>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</si>
  <si>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</si>
  <si>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</si>
  <si>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</si>
  <si>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</si>
  <si>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</si>
  <si>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</si>
  <si>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</si>
  <si>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</si>
  <si>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</si>
  <si>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</si>
  <si>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</si>
  <si>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</si>
  <si>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</si>
  <si>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</si>
  <si>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</si>
  <si>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</si>
  <si>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</si>
  <si>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</si>
  <si>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</si>
  <si>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</si>
  <si>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</si>
  <si>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</si>
  <si>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</si>
  <si>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</si>
  <si>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</si>
  <si>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</si>
  <si>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Touko Koivisto R3Y70</t>
  </si>
  <si>
    <t>K-UAS maakunnallinen 27.1.2020</t>
  </si>
  <si>
    <t>Juha Leinonen</t>
  </si>
  <si>
    <t>Jani Korstöm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</si>
  <si>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</si>
  <si>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</si>
  <si>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</si>
  <si>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</si>
  <si>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</si>
  <si>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</si>
  <si>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</si>
  <si>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</si>
  <si>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</si>
  <si>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</si>
  <si>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</si>
  <si>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</si>
  <si>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</si>
  <si>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</si>
  <si>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</si>
  <si>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</si>
  <si>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</si>
  <si>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</si>
  <si>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</si>
  <si>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</si>
  <si>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</si>
  <si>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</si>
  <si>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</si>
  <si>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</si>
  <si>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</si>
  <si>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</si>
  <si>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</si>
  <si>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Tommola Ali AsAs Ilmapistooli 40 97 96 92 93 378 7-X</t>
  </si>
  <si>
    <t>Mäenpää Ari BS-PA Ilmapistooli 40 87 92 93 92 364 8-X</t>
  </si>
  <si>
    <t>Selonen Matti LAS Ilmapistooli 40 89 90 92 93 364 6-X</t>
  </si>
  <si>
    <t>Paalanen Timo AsAs Ilmapistooli 40 93 91 90 88 362 3-X</t>
  </si>
  <si>
    <t>Saarenmaa Simo HyMAS Ilmapistooli 40 86 89 91 93 359 6-X</t>
  </si>
  <si>
    <t>Tuomainen Sanna AsAs Ilmapistooli 40 87 92 90 89 358 6-X</t>
  </si>
  <si>
    <t>Leivonen Juha LAS Ilmapistooli 40 91 87 86 93 357 2-X</t>
  </si>
  <si>
    <t>Leskinen Ville LAS Ilmapistooli 40 90 89 88 87 354 4-X</t>
  </si>
  <si>
    <t>Kärnä Pentti LovAS Ilmapistooli 40 84 83 86 90 343 4-X</t>
  </si>
  <si>
    <t>Velling Paula LamAS Ilmapistooli 40 85 87 84 87 343 3-X</t>
  </si>
  <si>
    <t>Järvinen Pasi AsAs Ilmapistooli 40 84 84 90 85 343 3-X</t>
  </si>
  <si>
    <t>Kuisma Tapani OSU Ilmapistooli 40 89 89 85 79 342 6-X</t>
  </si>
  <si>
    <t>Kari Koski LAS Ilmapistooli 40 85 86 82 87 340 2-X</t>
  </si>
  <si>
    <t>Lehtonen Matti LamAS Ilmapistooli 40 85 81 82 88 336 3-X</t>
  </si>
  <si>
    <t>Tuomi-Turunen Sirpa AsAs Ilmapistooli 40 82 82 85 84 333 2-X</t>
  </si>
  <si>
    <t>Ahlers Kaj OSU Ilmapistooli 40 80 84 88 81 333 2-X</t>
  </si>
  <si>
    <t>Tikander Bertel LovAS Ilmapistooli 40 88 75 84 85 332 4-X</t>
  </si>
  <si>
    <t>Kanerva Janne OSU Ilmapistooli 40 84 89 78 79 330 3-X</t>
  </si>
  <si>
    <t>Niko Mäkelä LamAS Ilmapistooli 40 84 81 79 78 322 3-X</t>
  </si>
  <si>
    <t>Korkeakoski Timo TuulA Ilmapistooli 40 76 75 76 70 297 1-X</t>
  </si>
  <si>
    <t>Metsälä Milla LamAS Ilmapistooli 40 76 75 66 72 289 1-X</t>
  </si>
  <si>
    <t>Seppälä Niina MU Ilmakivääri 40 98 100 100 100 398 28-X</t>
  </si>
  <si>
    <t>Anttila Elina LamAS Ilmakivääri 40 96 92 95 93 376 11-X</t>
  </si>
  <si>
    <t>Lammin tulokset 30.1.2020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</si>
  <si>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</si>
  <si>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</si>
  <si>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</si>
  <si>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</si>
  <si>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</si>
  <si>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</si>
  <si>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</si>
  <si>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</si>
  <si>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</si>
  <si>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</si>
  <si>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</si>
  <si>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</si>
  <si>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</si>
  <si>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</si>
  <si>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</si>
  <si>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</si>
  <si>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</si>
  <si>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</si>
  <si>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</si>
  <si>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</si>
  <si>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</si>
  <si>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</si>
  <si>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Paula Velling</t>
  </si>
  <si>
    <t>Maakunnallinen ilma-asecup, 5.2. Orimattila</t>
  </si>
  <si>
    <t>Ilmapistooli:</t>
  </si>
  <si>
    <r>
      <t>1.</t>
    </r>
    <r>
      <rPr>
        <sz val="7"/>
        <rFont val="Times New Roman"/>
        <family val="1"/>
      </rPr>
      <t xml:space="preserve">     </t>
    </r>
    <r>
      <rPr>
        <sz val="12"/>
        <rFont val="Times New Roman"/>
        <family val="1"/>
      </rPr>
      <t>Ali Tommola AsAs      367</t>
    </r>
  </si>
  <si>
    <r>
      <t>2.</t>
    </r>
    <r>
      <rPr>
        <sz val="7"/>
        <rFont val="Times New Roman"/>
        <family val="1"/>
      </rPr>
      <t xml:space="preserve">     </t>
    </r>
    <r>
      <rPr>
        <sz val="12"/>
        <rFont val="Times New Roman"/>
        <family val="1"/>
      </rPr>
      <t>Ari Mäenpää BSPA      362</t>
    </r>
  </si>
  <si>
    <r>
      <t>3.</t>
    </r>
    <r>
      <rPr>
        <sz val="7"/>
        <rFont val="Times New Roman"/>
        <family val="1"/>
      </rPr>
      <t xml:space="preserve">     </t>
    </r>
    <r>
      <rPr>
        <sz val="12"/>
        <rFont val="Times New Roman"/>
        <family val="1"/>
      </rPr>
      <t>Matti Selonen LAS       361</t>
    </r>
  </si>
  <si>
    <r>
      <t>4.</t>
    </r>
    <r>
      <rPr>
        <sz val="7"/>
        <rFont val="Times New Roman"/>
        <family val="1"/>
      </rPr>
      <t xml:space="preserve">     </t>
    </r>
    <r>
      <rPr>
        <sz val="12"/>
        <rFont val="Times New Roman"/>
        <family val="1"/>
      </rPr>
      <t>Kari Koski LAS            355</t>
    </r>
  </si>
  <si>
    <r>
      <t>5.</t>
    </r>
    <r>
      <rPr>
        <sz val="7"/>
        <rFont val="Times New Roman"/>
        <family val="1"/>
      </rPr>
      <t xml:space="preserve">     </t>
    </r>
    <r>
      <rPr>
        <sz val="12"/>
        <rFont val="Times New Roman"/>
        <family val="1"/>
      </rPr>
      <t>Pertti Immonen OSU    354</t>
    </r>
  </si>
  <si>
    <r>
      <t>6.</t>
    </r>
    <r>
      <rPr>
        <sz val="7"/>
        <rFont val="Times New Roman"/>
        <family val="1"/>
      </rPr>
      <t xml:space="preserve">     </t>
    </r>
    <r>
      <rPr>
        <sz val="12"/>
        <rFont val="Times New Roman"/>
        <family val="1"/>
      </rPr>
      <t>Ville Leskinen LAS      351</t>
    </r>
  </si>
  <si>
    <r>
      <t>7.</t>
    </r>
    <r>
      <rPr>
        <sz val="7"/>
        <rFont val="Times New Roman"/>
        <family val="1"/>
      </rPr>
      <t xml:space="preserve">     </t>
    </r>
    <r>
      <rPr>
        <sz val="12"/>
        <rFont val="Times New Roman"/>
        <family val="1"/>
      </rPr>
      <t>Petri Sorsa LAS           349</t>
    </r>
  </si>
  <si>
    <r>
      <t>8.</t>
    </r>
    <r>
      <rPr>
        <sz val="7"/>
        <rFont val="Times New Roman"/>
        <family val="1"/>
      </rPr>
      <t xml:space="preserve">     </t>
    </r>
    <r>
      <rPr>
        <sz val="12"/>
        <rFont val="Times New Roman"/>
        <family val="1"/>
      </rPr>
      <t>Jukka Aalto OSU          345</t>
    </r>
  </si>
  <si>
    <r>
      <t>9.</t>
    </r>
    <r>
      <rPr>
        <sz val="7"/>
        <rFont val="Times New Roman"/>
        <family val="1"/>
      </rPr>
      <t xml:space="preserve">     </t>
    </r>
    <r>
      <rPr>
        <sz val="12"/>
        <rFont val="Times New Roman"/>
        <family val="1"/>
      </rPr>
      <t>Bertel Tikander LovAs  334</t>
    </r>
  </si>
  <si>
    <r>
      <t>10.</t>
    </r>
    <r>
      <rPr>
        <sz val="7"/>
        <rFont val="Times New Roman"/>
        <family val="1"/>
      </rPr>
      <t xml:space="preserve">  </t>
    </r>
    <r>
      <rPr>
        <sz val="12"/>
        <rFont val="Times New Roman"/>
        <family val="1"/>
      </rPr>
      <t>Pasi Järvinen AsAs        333</t>
    </r>
  </si>
  <si>
    <r>
      <t>11.</t>
    </r>
    <r>
      <rPr>
        <sz val="7"/>
        <rFont val="Times New Roman"/>
        <family val="1"/>
      </rPr>
      <t xml:space="preserve">  </t>
    </r>
    <r>
      <rPr>
        <sz val="12"/>
        <rFont val="Times New Roman"/>
        <family val="1"/>
      </rPr>
      <t>Tapani Kuisma OSU     331</t>
    </r>
  </si>
  <si>
    <r>
      <t>12.</t>
    </r>
    <r>
      <rPr>
        <sz val="7"/>
        <rFont val="Times New Roman"/>
        <family val="1"/>
      </rPr>
      <t xml:space="preserve">  </t>
    </r>
    <r>
      <rPr>
        <sz val="12"/>
        <rFont val="Times New Roman"/>
        <family val="1"/>
      </rPr>
      <t>Janne Kanerva OSU      330</t>
    </r>
  </si>
  <si>
    <r>
      <t>13.</t>
    </r>
    <r>
      <rPr>
        <sz val="7"/>
        <rFont val="Times New Roman"/>
        <family val="1"/>
      </rPr>
      <t xml:space="preserve">  </t>
    </r>
    <r>
      <rPr>
        <sz val="12"/>
        <rFont val="Times New Roman"/>
        <family val="1"/>
      </rPr>
      <t>Pentti Kärnä LovAs      322</t>
    </r>
  </si>
  <si>
    <r>
      <t>14.</t>
    </r>
    <r>
      <rPr>
        <sz val="7"/>
        <rFont val="Times New Roman"/>
        <family val="1"/>
      </rPr>
      <t xml:space="preserve">  </t>
    </r>
    <r>
      <rPr>
        <sz val="12"/>
        <rFont val="Times New Roman"/>
        <family val="1"/>
      </rPr>
      <t>Matti Perttilä OSU        313</t>
    </r>
  </si>
  <si>
    <r>
      <t>15.</t>
    </r>
    <r>
      <rPr>
        <sz val="7"/>
        <rFont val="Times New Roman"/>
        <family val="1"/>
      </rPr>
      <t xml:space="preserve">  </t>
    </r>
    <r>
      <rPr>
        <sz val="12"/>
        <rFont val="Times New Roman"/>
        <family val="1"/>
      </rPr>
      <t>Erkki Häkkinen LAS    294</t>
    </r>
  </si>
  <si>
    <r>
      <t>16.</t>
    </r>
    <r>
      <rPr>
        <sz val="7"/>
        <rFont val="Times New Roman"/>
        <family val="1"/>
      </rPr>
      <t xml:space="preserve">  </t>
    </r>
    <r>
      <rPr>
        <sz val="12"/>
        <rFont val="Times New Roman"/>
        <family val="1"/>
      </rPr>
      <t>Leevi Tanskanen AsAs  211</t>
    </r>
  </si>
  <si>
    <r>
      <t>1.</t>
    </r>
    <r>
      <rPr>
        <sz val="7"/>
        <rFont val="Times New Roman"/>
        <family val="1"/>
      </rPr>
      <t xml:space="preserve">     </t>
    </r>
    <r>
      <rPr>
        <sz val="12"/>
        <rFont val="Times New Roman"/>
        <family val="1"/>
      </rPr>
      <t>Kurt Thune SaSA          364</t>
    </r>
  </si>
  <si>
    <r>
      <t>2.</t>
    </r>
    <r>
      <rPr>
        <sz val="7"/>
        <rFont val="Times New Roman"/>
        <family val="1"/>
      </rPr>
      <t xml:space="preserve">     </t>
    </r>
    <r>
      <rPr>
        <sz val="12"/>
        <rFont val="Times New Roman"/>
        <family val="1"/>
      </rPr>
      <t>Olli Pyyhtiä OSU          340</t>
    </r>
  </si>
  <si>
    <r>
      <t>3.</t>
    </r>
    <r>
      <rPr>
        <sz val="7"/>
        <rFont val="Times New Roman"/>
        <family val="1"/>
      </rPr>
      <t xml:space="preserve">     </t>
    </r>
    <r>
      <rPr>
        <sz val="12"/>
        <rFont val="Times New Roman"/>
        <family val="1"/>
      </rPr>
      <t>Kaj Ahlers OSU            321</t>
    </r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</si>
  <si>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</si>
  <si>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</si>
  <si>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</si>
  <si>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</si>
  <si>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</si>
  <si>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</si>
  <si>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</si>
  <si>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</si>
  <si>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</si>
  <si>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</si>
  <si>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</si>
  <si>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</si>
  <si>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</si>
  <si>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</si>
  <si>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</si>
  <si>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</si>
  <si>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</si>
  <si>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</si>
  <si>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</si>
  <si>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</si>
  <si>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 1) Matti Selonen                                 LAS           371</t>
  </si>
  <si>
    <t> 2) Juha Miikkulainen                          HeiA           363</t>
  </si>
  <si>
    <t> 3) Ari Mäenpää                                                     356</t>
  </si>
  <si>
    <t> 4) Tapani Kuisma                               OSU            349</t>
  </si>
  <si>
    <t> 5) Kari Koski                                       LAS            346</t>
  </si>
  <si>
    <t> 6) Martti Uuttu                                     LAS            335</t>
  </si>
  <si>
    <t> 7) Jorma Arponen                               HeiA           327</t>
  </si>
  <si>
    <t> 8) Esko Marttila                                  LAS             316</t>
  </si>
  <si>
    <t> 9) Timo Korkeakoski                          TuulA            316</t>
  </si>
  <si>
    <t>10) Teuvo Kari                                     HeiA             313</t>
  </si>
  <si>
    <t>11) Jouko Mäkelä                               TuulA             276</t>
  </si>
  <si>
    <t>Pistooli: 30 laukausta 14 vt</t>
  </si>
  <si>
    <t> 1) Leevi Tanskanen                           AsAs             231</t>
  </si>
  <si>
    <t>Kivääri: R3Y</t>
  </si>
  <si>
    <t> 1) Niina Seppälä                               MU                398                              </t>
  </si>
  <si>
    <t>Maakuntacuppi Heinolassa 13.2</t>
  </si>
  <si>
    <t>Teuvo Kari</t>
  </si>
  <si>
    <t xml:space="preserve">Lahti    12.02.202 </t>
  </si>
  <si>
    <t>Saana Tuomainen</t>
  </si>
  <si>
    <t>Vilho Vesala</t>
  </si>
  <si>
    <t>- 11-14 A</t>
  </si>
  <si>
    <r>
      <t xml:space="preserve">                      </t>
    </r>
    <r>
      <rPr>
        <sz val="14"/>
        <rFont val="Calibri, sans-serif"/>
      </rPr>
      <t>LAS maakunnalliset 15.01.2020 tulokset</t>
    </r>
  </si>
  <si>
    <r>
      <t xml:space="preserve">                      </t>
    </r>
    <r>
      <rPr>
        <u/>
        <sz val="14"/>
        <rFont val="Calibri, sans-serif"/>
      </rPr>
      <t>Ilmapistooli</t>
    </r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</si>
  <si>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</si>
  <si>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</si>
  <si>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</si>
  <si>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</si>
  <si>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</si>
  <si>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</si>
  <si>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</si>
  <si>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</si>
  <si>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</si>
  <si>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</si>
  <si>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</si>
  <si>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</si>
  <si>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</si>
  <si>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</si>
  <si>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</si>
  <si>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</si>
  <si>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</si>
  <si>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</si>
  <si>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</si>
  <si>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</si>
  <si>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</si>
  <si>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</si>
  <si>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</si>
  <si>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</si>
  <si>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</si>
  <si>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</si>
  <si>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</si>
  <si>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</si>
  <si>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</si>
  <si>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</si>
  <si>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</si>
  <si>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</si>
  <si>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</si>
  <si>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</si>
  <si>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</si>
  <si>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</si>
  <si>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</si>
  <si>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</si>
  <si>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</si>
  <si>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</si>
  <si>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</si>
  <si>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</si>
  <si>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</si>
  <si>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</si>
  <si>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</si>
  <si>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</si>
  <si>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</si>
  <si>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</si>
  <si>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</si>
  <si>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</si>
  <si>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</si>
  <si>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</si>
  <si>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</si>
  <si>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</si>
  <si>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</si>
  <si>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</si>
  <si>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</si>
  <si>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</si>
  <si>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</si>
  <si>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</si>
  <si>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</si>
  <si>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</si>
  <si>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</si>
  <si>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</si>
  <si>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</si>
  <si>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</si>
  <si>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</si>
  <si>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</si>
  <si>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</si>
  <si>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</si>
  <si>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</si>
  <si>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</si>
  <si>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</si>
  <si>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</si>
  <si>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</si>
  <si>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Maakunnalliset ilma-asekilpailut 20.02.2020 Mäntsälän Monitoimitalolla.</t>
  </si>
  <si>
    <t>Sami Laurén</t>
  </si>
  <si>
    <t>K-UAS maakunnallinen CUP 24.02.2020</t>
  </si>
  <si>
    <t>Elina Anttila LamAS Ilmakivääri 40 92 96 93 92 373 7-X</t>
  </si>
  <si>
    <t>Matti Selonen LAS Ilmapistooli 40 92 95 97 88 372 6-X</t>
  </si>
  <si>
    <t>Timo Paalanen AsAs Ilmapistooli 40 93 89 94 90 366 7-X</t>
  </si>
  <si>
    <t>Ali Tommola AsAs Ilmapistooli 40 89 93 92 91 365 7-X</t>
  </si>
  <si>
    <t>Ari Mäenpää BS-PA Ilmapistooli 40 88 92 89 94 363 7-X</t>
  </si>
  <si>
    <t>Tapani Kuisma OSU Ilmapistooli 40 88 88 83 89 348 4-X</t>
  </si>
  <si>
    <t>Sakari Paasonen LAS Ilmapistooli 40 87 86 77 77 327 4-X</t>
  </si>
  <si>
    <t>Kaj Ahlers OSU Ilmapistooli 40 79 80 84 80 323 1-X</t>
  </si>
  <si>
    <t>Maakunnalliset Orimattilassa  04.03-2020</t>
  </si>
  <si>
    <t xml:space="preserve"> Ilmapistooli</t>
  </si>
  <si>
    <t>1. Ari Mäenpää                     BSPA                    366</t>
  </si>
  <si>
    <t>2. Ali Tommola                     AsAs                     365</t>
  </si>
  <si>
    <t>3. Juha Leivonen                   LAS                      358</t>
  </si>
  <si>
    <t>4. Matti Selonen                    LAS                      351</t>
  </si>
  <si>
    <t>5. Sanna Tuomainen             AsAs                      349</t>
  </si>
  <si>
    <t>6. Pertti Immonen                 OSU                      347</t>
  </si>
  <si>
    <t>7. Tapani Kuisma                  OSU                      346</t>
  </si>
  <si>
    <t>8. Pentti Kärnä                      LovAS                   344</t>
  </si>
  <si>
    <t>9. Pasi Järvinen                     AsAs                      339</t>
  </si>
  <si>
    <t>10.Bertel Tikander                 LovAS                   339</t>
  </si>
  <si>
    <t>11.Taisto Uutela                     LAS                       335</t>
  </si>
  <si>
    <t>12.Kaj Ahlers                         OSU                       325</t>
  </si>
  <si>
    <t>13.Juha Heikkola                   LovAS                    324</t>
  </si>
  <si>
    <t>14.Esko Marttila                    LAS                        308</t>
  </si>
  <si>
    <t>15.Leevi Tanskanen               AsAs                       244  (30ls)</t>
  </si>
  <si>
    <t>1.Olli Pyyhtiä                         OSU                        354</t>
  </si>
  <si>
    <t>2.Vilho Vesala                        OSU                        182 (20ls)</t>
  </si>
  <si>
    <t xml:space="preserve">ILMAPISTOOLI  LAS CUP  </t>
  </si>
  <si>
    <t>TULOKSET</t>
  </si>
  <si>
    <t xml:space="preserve">   M</t>
  </si>
  <si>
    <t>1.Janne Kanerva</t>
  </si>
  <si>
    <t>3. Pertti Immonen</t>
  </si>
  <si>
    <t>4. Pasi Järvinen</t>
  </si>
  <si>
    <t>1. Matti Selonen</t>
  </si>
  <si>
    <t>1. Bertil Tikander</t>
  </si>
  <si>
    <t>2.Tapani Purolinna</t>
  </si>
  <si>
    <t>Y75</t>
  </si>
  <si>
    <t>1. Jorma Arponen</t>
  </si>
  <si>
    <t>1. Pentti Kärnä</t>
  </si>
  <si>
    <t>N</t>
  </si>
  <si>
    <t>3. Tapani Kuisma</t>
  </si>
  <si>
    <t>2. Juha Miikkulainen</t>
  </si>
  <si>
    <t>2. Kaj Ahlers</t>
  </si>
  <si>
    <t>2. Esko Marttila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</si>
  <si>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</si>
  <si>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</si>
  <si>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</si>
  <si>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</si>
  <si>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</si>
  <si>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</si>
  <si>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</si>
  <si>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</si>
  <si>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</si>
  <si>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</si>
  <si>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</si>
  <si>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</si>
  <si>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</si>
  <si>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</si>
  <si>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</si>
  <si>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</si>
  <si>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</si>
  <si>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</si>
  <si>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</si>
  <si>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</si>
  <si>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</si>
  <si>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</si>
  <si>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</si>
  <si>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</si>
  <si>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</si>
  <si>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</si>
  <si>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</si>
  <si>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</si>
  <si>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</si>
  <si>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</si>
  <si>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</si>
  <si>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</si>
  <si>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</si>
  <si>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1. Tiina Malm</t>
  </si>
  <si>
    <t>ILmakivääri</t>
  </si>
  <si>
    <t>Niina Seppälä        MU        398   R3Y</t>
  </si>
  <si>
    <t xml:space="preserve">Hannu Lahtinen     OSU      317   </t>
  </si>
  <si>
    <t>Maakunnalliset Lahti 11.3.2020</t>
  </si>
  <si>
    <t>11.3.2020</t>
  </si>
  <si>
    <t>1) Matti Selonen                            LAS            374</t>
  </si>
  <si>
    <t>2) Tapani Kuisma                          OSU            358</t>
  </si>
  <si>
    <t>3) Juha Miikkulainen                    HeiA              356</t>
  </si>
  <si>
    <t>4) Tiina Malm                                KKV             347</t>
  </si>
  <si>
    <t>5) Pasi Järvinen                           AsAs             347</t>
  </si>
  <si>
    <t>6) Jorma Arponen                       HeiA               336</t>
  </si>
  <si>
    <t>7) Hannu Jauhiainen                  SySi               332</t>
  </si>
  <si>
    <t>8) Erkki Häkkinen                        LAS               309</t>
  </si>
  <si>
    <t>Pistooli 14 vt 30 l:</t>
  </si>
  <si>
    <t>1) Leevi Tanskanen                     AsAs              218</t>
  </si>
  <si>
    <t>Kivääri R3Y</t>
  </si>
  <si>
    <t>1) Niina Seppälä                        MU                 399</t>
  </si>
  <si>
    <t>1) Hannu Lahtinen                    OSU                342</t>
  </si>
  <si>
    <t xml:space="preserve">Lopulliset tulokset </t>
  </si>
  <si>
    <t>2019-2020</t>
  </si>
  <si>
    <t>kolme viimeistä kilpailua jäi ampumatta Koronan vuoksi</t>
  </si>
</sst>
</file>

<file path=xl/styles.xml><?xml version="1.0" encoding="utf-8"?>
<styleSheet xmlns="http://schemas.openxmlformats.org/spreadsheetml/2006/main">
  <numFmts count="3">
    <numFmt numFmtId="164" formatCode="d\.m\.;@"/>
    <numFmt numFmtId="165" formatCode="dd&quot;. &quot;mmm"/>
    <numFmt numFmtId="166" formatCode="d&quot;.&quot;m&quot;.&quot;;@"/>
  </numFmts>
  <fonts count="134">
    <font>
      <sz val="12"/>
      <name val="Arial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12"/>
      <color indexed="8"/>
      <name val="Arial"/>
      <family val="2"/>
    </font>
    <font>
      <b/>
      <sz val="16"/>
      <name val="Arial"/>
      <family val="2"/>
    </font>
    <font>
      <b/>
      <sz val="14"/>
      <color indexed="8"/>
      <name val="Arial"/>
      <family val="2"/>
    </font>
    <font>
      <sz val="11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2"/>
      <name val="MS Sans Serif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4"/>
      <color indexed="8"/>
      <name val="Times New Roman"/>
      <family val="1"/>
    </font>
    <font>
      <sz val="12"/>
      <name val="Times New Roman"/>
      <family val="1"/>
    </font>
    <font>
      <b/>
      <sz val="12"/>
      <name val="MS Sans Serif"/>
      <family val="2"/>
    </font>
    <font>
      <sz val="16"/>
      <name val="Arial"/>
      <family val="2"/>
    </font>
    <font>
      <b/>
      <sz val="11"/>
      <name val="Calibri"/>
      <family val="2"/>
    </font>
    <font>
      <b/>
      <sz val="12"/>
      <name val="Times New Roman"/>
      <family val="1"/>
    </font>
    <font>
      <sz val="16"/>
      <name val="Calibri"/>
      <family val="2"/>
    </font>
    <font>
      <sz val="14"/>
      <name val="Calibri"/>
      <family val="2"/>
    </font>
    <font>
      <b/>
      <u/>
      <sz val="12"/>
      <name val="Arial"/>
      <family val="2"/>
    </font>
    <font>
      <b/>
      <sz val="12"/>
      <color indexed="10"/>
      <name val="Arial"/>
      <family val="2"/>
    </font>
    <font>
      <b/>
      <sz val="14"/>
      <color indexed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14"/>
      <color rgb="FFFF0000"/>
      <name val="Arial"/>
      <family val="2"/>
    </font>
    <font>
      <sz val="14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Verdana"/>
      <family val="2"/>
    </font>
    <font>
      <sz val="14"/>
      <name val="Times New Roman"/>
      <family val="1"/>
    </font>
    <font>
      <b/>
      <sz val="14"/>
      <name val="Times New Roman"/>
      <family val="1"/>
    </font>
    <font>
      <sz val="10"/>
      <name val="Verdana"/>
      <family val="2"/>
    </font>
    <font>
      <b/>
      <sz val="12"/>
      <color rgb="FFC00000"/>
      <name val="Arial"/>
      <family val="2"/>
    </font>
    <font>
      <sz val="10"/>
      <color rgb="FFC00000"/>
      <name val="Arial"/>
      <family val="2"/>
    </font>
    <font>
      <b/>
      <sz val="10"/>
      <color rgb="FFC0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4"/>
      <color indexed="10"/>
      <name val="Monotype Corsiva"/>
      <family val="4"/>
    </font>
    <font>
      <sz val="12"/>
      <color indexed="8"/>
      <name val="Arial"/>
      <family val="2"/>
    </font>
    <font>
      <sz val="12"/>
      <color indexed="8"/>
      <name val="Calibri"/>
      <family val="2"/>
    </font>
    <font>
      <sz val="12"/>
      <color indexed="12"/>
      <name val="Arial"/>
      <family val="2"/>
    </font>
    <font>
      <sz val="12"/>
      <color indexed="12"/>
      <name val="Calibri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Arial1"/>
    </font>
    <font>
      <sz val="14"/>
      <color theme="1"/>
      <name val="Arial1"/>
    </font>
    <font>
      <sz val="14"/>
      <color theme="1"/>
      <name val="Arial"/>
      <family val="2"/>
    </font>
    <font>
      <b/>
      <sz val="12"/>
      <color theme="1"/>
      <name val="MS Sans Serif"/>
    </font>
    <font>
      <b/>
      <sz val="12"/>
      <color theme="1"/>
      <name val="MS Sans Serif1"/>
    </font>
    <font>
      <b/>
      <sz val="12"/>
      <color rgb="FF000000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1"/>
    </font>
    <font>
      <sz val="16"/>
      <color theme="1"/>
      <name val="Arial1"/>
    </font>
    <font>
      <b/>
      <sz val="14"/>
      <color theme="1"/>
      <name val="Arial1"/>
    </font>
    <font>
      <b/>
      <sz val="12"/>
      <color theme="1"/>
      <name val="Calibri"/>
      <family val="2"/>
    </font>
    <font>
      <sz val="14"/>
      <name val="MS Sans Serif"/>
    </font>
    <font>
      <sz val="14"/>
      <color indexed="8"/>
      <name val="Arial"/>
      <family val="2"/>
    </font>
    <font>
      <sz val="12"/>
      <color indexed="8"/>
      <name val="Times New Roman"/>
      <family val="1"/>
    </font>
    <font>
      <u/>
      <sz val="12"/>
      <name val="Calibri"/>
      <family val="2"/>
    </font>
    <font>
      <b/>
      <sz val="14"/>
      <name val="Calibri"/>
      <family val="2"/>
    </font>
    <font>
      <b/>
      <sz val="16"/>
      <name val="Calibri"/>
      <family val="2"/>
    </font>
    <font>
      <b/>
      <u/>
      <sz val="14"/>
      <name val="Calibri"/>
      <family val="2"/>
    </font>
    <font>
      <b/>
      <u/>
      <sz val="12"/>
      <name val="Calibri"/>
      <family val="2"/>
    </font>
    <font>
      <sz val="12"/>
      <color theme="9" tint="-0.499984740745262"/>
      <name val="Arial"/>
      <family val="2"/>
    </font>
    <font>
      <b/>
      <sz val="12"/>
      <color theme="9" tint="-0.249977111117893"/>
      <name val="Arial"/>
      <family val="2"/>
    </font>
    <font>
      <sz val="15"/>
      <name val="Times New Roman"/>
      <family val="1"/>
    </font>
    <font>
      <b/>
      <sz val="16"/>
      <color rgb="FFFF0000"/>
      <name val="Times New Roman"/>
      <family val="1"/>
    </font>
    <font>
      <b/>
      <sz val="26"/>
      <color rgb="FFFF0000"/>
      <name val="Times New Roman"/>
      <family val="1"/>
    </font>
    <font>
      <u/>
      <sz val="14"/>
      <name val="Calibri"/>
      <family val="2"/>
    </font>
    <font>
      <sz val="12"/>
      <color theme="9" tint="-0.249977111117893"/>
      <name val="Arial"/>
      <family val="2"/>
    </font>
    <font>
      <b/>
      <sz val="20"/>
      <name val="Times New Roman"/>
      <family val="1"/>
    </font>
    <font>
      <sz val="16"/>
      <name val="Times New Roman"/>
      <family val="1"/>
    </font>
    <font>
      <sz val="14"/>
      <name val="Calibri, sans-serif"/>
    </font>
    <font>
      <u/>
      <sz val="16"/>
      <name val="Calibri"/>
      <family val="2"/>
    </font>
    <font>
      <b/>
      <u/>
      <sz val="16"/>
      <name val="Calibri, sans-serif"/>
    </font>
    <font>
      <b/>
      <sz val="16"/>
      <name val="Calibri, sans-serif"/>
    </font>
    <font>
      <sz val="7"/>
      <name val="Times New Roman"/>
      <family val="1"/>
    </font>
    <font>
      <u/>
      <sz val="14"/>
      <name val="Calibri, sans-serif"/>
    </font>
    <font>
      <sz val="11"/>
      <color rgb="FFFF0000"/>
      <name val="Calibri"/>
      <family val="2"/>
      <scheme val="minor"/>
    </font>
    <font>
      <sz val="10"/>
      <name val="Verdana"/>
    </font>
    <font>
      <b/>
      <sz val="15"/>
      <name val="Times New Roman"/>
      <family val="1"/>
    </font>
    <font>
      <b/>
      <sz val="18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90">
    <xf numFmtId="0" fontId="0" fillId="0" borderId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41" fillId="2" borderId="0" applyNumberFormat="0" applyBorder="0" applyAlignment="0" applyProtection="0"/>
    <xf numFmtId="0" fontId="41" fillId="3" borderId="0" applyNumberFormat="0" applyBorder="0" applyAlignment="0" applyProtection="0"/>
    <xf numFmtId="0" fontId="41" fillId="4" borderId="0" applyNumberFormat="0" applyBorder="0" applyAlignment="0" applyProtection="0"/>
    <xf numFmtId="0" fontId="41" fillId="5" borderId="0" applyNumberFormat="0" applyBorder="0" applyAlignment="0" applyProtection="0"/>
    <xf numFmtId="0" fontId="41" fillId="6" borderId="0" applyNumberFormat="0" applyBorder="0" applyAlignment="0" applyProtection="0"/>
    <xf numFmtId="0" fontId="41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41" fillId="8" borderId="0" applyNumberFormat="0" applyBorder="0" applyAlignment="0" applyProtection="0"/>
    <xf numFmtId="0" fontId="41" fillId="9" borderId="0" applyNumberFormat="0" applyBorder="0" applyAlignment="0" applyProtection="0"/>
    <xf numFmtId="0" fontId="41" fillId="10" borderId="0" applyNumberFormat="0" applyBorder="0" applyAlignment="0" applyProtection="0"/>
    <xf numFmtId="0" fontId="41" fillId="5" borderId="0" applyNumberFormat="0" applyBorder="0" applyAlignment="0" applyProtection="0"/>
    <xf numFmtId="0" fontId="41" fillId="8" borderId="0" applyNumberFormat="0" applyBorder="0" applyAlignment="0" applyProtection="0"/>
    <xf numFmtId="0" fontId="41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42" fillId="12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13" borderId="0" applyNumberFormat="0" applyBorder="0" applyAlignment="0" applyProtection="0"/>
    <xf numFmtId="0" fontId="42" fillId="14" borderId="0" applyNumberFormat="0" applyBorder="0" applyAlignment="0" applyProtection="0"/>
    <xf numFmtId="0" fontId="42" fillId="15" borderId="0" applyNumberFormat="0" applyBorder="0" applyAlignment="0" applyProtection="0"/>
    <xf numFmtId="0" fontId="42" fillId="16" borderId="0" applyNumberFormat="0" applyBorder="0" applyAlignment="0" applyProtection="0"/>
    <xf numFmtId="0" fontId="42" fillId="17" borderId="0" applyNumberFormat="0" applyBorder="0" applyAlignment="0" applyProtection="0"/>
    <xf numFmtId="0" fontId="42" fillId="18" borderId="0" applyNumberFormat="0" applyBorder="0" applyAlignment="0" applyProtection="0"/>
    <xf numFmtId="0" fontId="42" fillId="13" borderId="0" applyNumberFormat="0" applyBorder="0" applyAlignment="0" applyProtection="0"/>
    <xf numFmtId="0" fontId="42" fillId="14" borderId="0" applyNumberFormat="0" applyBorder="0" applyAlignment="0" applyProtection="0"/>
    <xf numFmtId="0" fontId="42" fillId="19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9" borderId="0" applyNumberFormat="0" applyBorder="0" applyAlignment="0" applyProtection="0"/>
    <xf numFmtId="0" fontId="43" fillId="3" borderId="0" applyNumberFormat="0" applyBorder="0" applyAlignment="0" applyProtection="0"/>
    <xf numFmtId="0" fontId="44" fillId="20" borderId="1" applyNumberFormat="0" applyAlignment="0" applyProtection="0"/>
    <xf numFmtId="0" fontId="45" fillId="21" borderId="2" applyNumberFormat="0" applyAlignment="0" applyProtection="0"/>
    <xf numFmtId="0" fontId="46" fillId="0" borderId="0" applyNumberFormat="0" applyFill="0" applyBorder="0" applyAlignment="0" applyProtection="0"/>
    <xf numFmtId="0" fontId="47" fillId="4" borderId="0" applyNumberFormat="0" applyBorder="0" applyAlignment="0" applyProtection="0"/>
    <xf numFmtId="0" fontId="48" fillId="0" borderId="3" applyNumberFormat="0" applyFill="0" applyAlignment="0" applyProtection="0"/>
    <xf numFmtId="0" fontId="49" fillId="0" borderId="4" applyNumberFormat="0" applyFill="0" applyAlignment="0" applyProtection="0"/>
    <xf numFmtId="0" fontId="50" fillId="0" borderId="5" applyNumberFormat="0" applyFill="0" applyAlignment="0" applyProtection="0"/>
    <xf numFmtId="0" fontId="50" fillId="0" borderId="0" applyNumberFormat="0" applyFill="0" applyBorder="0" applyAlignment="0" applyProtection="0"/>
    <xf numFmtId="0" fontId="8" fillId="22" borderId="6" applyNumberFormat="0" applyFont="0" applyAlignment="0" applyProtection="0"/>
    <xf numFmtId="0" fontId="26" fillId="3" borderId="0" applyNumberFormat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7" fillId="4" borderId="0" applyNumberFormat="0" applyBorder="0" applyAlignment="0" applyProtection="0"/>
    <xf numFmtId="0" fontId="51" fillId="7" borderId="1" applyNumberFormat="0" applyAlignment="0" applyProtection="0"/>
    <xf numFmtId="0" fontId="28" fillId="20" borderId="1" applyNumberFormat="0" applyAlignment="0" applyProtection="0"/>
    <xf numFmtId="0" fontId="52" fillId="0" borderId="7" applyNumberFormat="0" applyFill="0" applyAlignment="0" applyProtection="0"/>
    <xf numFmtId="0" fontId="29" fillId="0" borderId="7" applyNumberFormat="0" applyFill="0" applyAlignment="0" applyProtection="0"/>
    <xf numFmtId="0" fontId="30" fillId="23" borderId="0" applyNumberFormat="0" applyBorder="0" applyAlignment="0" applyProtection="0"/>
    <xf numFmtId="0" fontId="53" fillId="23" borderId="0" applyNumberFormat="0" applyBorder="0" applyAlignment="0" applyProtection="0"/>
    <xf numFmtId="0" fontId="68" fillId="0" borderId="0"/>
    <xf numFmtId="0" fontId="8" fillId="0" borderId="0"/>
    <xf numFmtId="0" fontId="8" fillId="0" borderId="0"/>
    <xf numFmtId="0" fontId="8" fillId="0" borderId="0"/>
    <xf numFmtId="0" fontId="11" fillId="22" borderId="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3" applyNumberFormat="0" applyFill="0" applyAlignment="0" applyProtection="0"/>
    <xf numFmtId="0" fontId="33" fillId="0" borderId="4" applyNumberFormat="0" applyFill="0" applyAlignment="0" applyProtection="0"/>
    <xf numFmtId="0" fontId="34" fillId="0" borderId="5" applyNumberFormat="0" applyFill="0" applyAlignment="0" applyProtection="0"/>
    <xf numFmtId="0" fontId="34" fillId="0" borderId="0" applyNumberFormat="0" applyFill="0" applyBorder="0" applyAlignment="0" applyProtection="0"/>
    <xf numFmtId="0" fontId="54" fillId="20" borderId="8" applyNumberFormat="0" applyAlignment="0" applyProtection="0"/>
    <xf numFmtId="0" fontId="35" fillId="0" borderId="0" applyNumberFormat="0" applyFill="0" applyBorder="0" applyAlignment="0" applyProtection="0"/>
    <xf numFmtId="0" fontId="36" fillId="0" borderId="9" applyNumberFormat="0" applyFill="0" applyAlignment="0" applyProtection="0"/>
    <xf numFmtId="0" fontId="37" fillId="7" borderId="1" applyNumberFormat="0" applyAlignment="0" applyProtection="0"/>
    <xf numFmtId="0" fontId="38" fillId="21" borderId="2" applyNumberFormat="0" applyAlignment="0" applyProtection="0"/>
    <xf numFmtId="0" fontId="31" fillId="0" borderId="0" applyNumberFormat="0" applyFill="0" applyBorder="0" applyAlignment="0" applyProtection="0"/>
    <xf numFmtId="0" fontId="55" fillId="0" borderId="9" applyNumberFormat="0" applyFill="0" applyAlignment="0" applyProtection="0"/>
    <xf numFmtId="0" fontId="39" fillId="20" borderId="8" applyNumberFormat="0" applyAlignment="0" applyProtection="0"/>
    <xf numFmtId="0" fontId="56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" fillId="0" borderId="0"/>
    <xf numFmtId="0" fontId="131" fillId="0" borderId="0"/>
  </cellStyleXfs>
  <cellXfs count="380">
    <xf numFmtId="0" fontId="0" fillId="0" borderId="0" xfId="0"/>
    <xf numFmtId="0" fontId="7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left"/>
    </xf>
    <xf numFmtId="0" fontId="13" fillId="0" borderId="0" xfId="0" applyFont="1"/>
    <xf numFmtId="0" fontId="12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right"/>
    </xf>
    <xf numFmtId="0" fontId="15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0" fillId="0" borderId="0" xfId="0" applyAlignment="1">
      <alignment horizontal="center"/>
    </xf>
    <xf numFmtId="0" fontId="20" fillId="0" borderId="0" xfId="0" applyFont="1"/>
    <xf numFmtId="0" fontId="21" fillId="0" borderId="0" xfId="0" applyFont="1"/>
    <xf numFmtId="0" fontId="22" fillId="0" borderId="0" xfId="0" applyFont="1"/>
    <xf numFmtId="16" fontId="9" fillId="0" borderId="0" xfId="0" applyNumberFormat="1" applyFont="1" applyAlignment="1">
      <alignment horizontal="left"/>
    </xf>
    <xf numFmtId="0" fontId="9" fillId="0" borderId="10" xfId="0" applyFont="1" applyBorder="1" applyAlignment="1">
      <alignment horizontal="left"/>
    </xf>
    <xf numFmtId="0" fontId="9" fillId="0" borderId="10" xfId="0" applyFont="1" applyBorder="1"/>
    <xf numFmtId="164" fontId="9" fillId="0" borderId="0" xfId="0" applyNumberFormat="1" applyFont="1" applyAlignment="1">
      <alignment horizontal="right"/>
    </xf>
    <xf numFmtId="0" fontId="17" fillId="0" borderId="10" xfId="0" applyFont="1" applyBorder="1"/>
    <xf numFmtId="0" fontId="9" fillId="0" borderId="11" xfId="0" applyFont="1" applyBorder="1" applyAlignment="1">
      <alignment horizontal="center"/>
    </xf>
    <xf numFmtId="0" fontId="23" fillId="0" borderId="13" xfId="0" applyFont="1" applyBorder="1"/>
    <xf numFmtId="0" fontId="23" fillId="0" borderId="11" xfId="0" applyFont="1" applyBorder="1"/>
    <xf numFmtId="0" fontId="9" fillId="0" borderId="16" xfId="0" applyFont="1" applyBorder="1" applyAlignment="1">
      <alignment horizontal="left"/>
    </xf>
    <xf numFmtId="0" fontId="17" fillId="0" borderId="0" xfId="0" applyFont="1" applyAlignment="1">
      <alignment horizontal="center"/>
    </xf>
    <xf numFmtId="16" fontId="19" fillId="0" borderId="0" xfId="0" applyNumberFormat="1" applyFont="1"/>
    <xf numFmtId="0" fontId="57" fillId="0" borderId="0" xfId="0" applyFont="1"/>
    <xf numFmtId="0" fontId="14" fillId="0" borderId="0" xfId="0" applyFont="1" applyAlignment="1">
      <alignment horizontal="center"/>
    </xf>
    <xf numFmtId="0" fontId="6" fillId="0" borderId="0" xfId="0" applyFont="1"/>
    <xf numFmtId="0" fontId="12" fillId="0" borderId="17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23" fillId="0" borderId="23" xfId="0" applyFont="1" applyBorder="1"/>
    <xf numFmtId="0" fontId="9" fillId="0" borderId="13" xfId="0" applyFont="1" applyBorder="1" applyAlignment="1">
      <alignment horizontal="center"/>
    </xf>
    <xf numFmtId="0" fontId="9" fillId="0" borderId="0" xfId="70" applyFont="1"/>
    <xf numFmtId="0" fontId="59" fillId="0" borderId="13" xfId="0" applyFont="1" applyBorder="1"/>
    <xf numFmtId="0" fontId="12" fillId="0" borderId="0" xfId="0" applyFont="1" applyAlignment="1">
      <alignment horizontal="right"/>
    </xf>
    <xf numFmtId="0" fontId="15" fillId="0" borderId="17" xfId="0" applyFont="1" applyBorder="1"/>
    <xf numFmtId="16" fontId="9" fillId="0" borderId="0" xfId="0" applyNumberFormat="1" applyFont="1" applyAlignment="1">
      <alignment horizontal="center"/>
    </xf>
    <xf numFmtId="1" fontId="9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9" fillId="0" borderId="0" xfId="70" applyFont="1" applyAlignment="1">
      <alignment horizontal="center"/>
    </xf>
    <xf numFmtId="0" fontId="9" fillId="0" borderId="0" xfId="0" applyFont="1" applyAlignment="1">
      <alignment horizontal="right"/>
    </xf>
    <xf numFmtId="0" fontId="60" fillId="0" borderId="0" xfId="0" applyFont="1"/>
    <xf numFmtId="0" fontId="61" fillId="0" borderId="0" xfId="0" applyFont="1"/>
    <xf numFmtId="0" fontId="9" fillId="0" borderId="17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63" fillId="0" borderId="0" xfId="0" applyFont="1"/>
    <xf numFmtId="0" fontId="65" fillId="0" borderId="0" xfId="0" applyFont="1"/>
    <xf numFmtId="0" fontId="12" fillId="0" borderId="0" xfId="0" applyFont="1" applyAlignment="1">
      <alignment horizontal="left" indent="6"/>
    </xf>
    <xf numFmtId="0" fontId="64" fillId="0" borderId="0" xfId="0" applyFont="1"/>
    <xf numFmtId="0" fontId="66" fillId="0" borderId="0" xfId="0" quotePrefix="1" applyFont="1"/>
    <xf numFmtId="0" fontId="67" fillId="0" borderId="0" xfId="0" applyFont="1"/>
    <xf numFmtId="16" fontId="66" fillId="0" borderId="0" xfId="0" applyNumberFormat="1" applyFont="1"/>
    <xf numFmtId="0" fontId="15" fillId="0" borderId="0" xfId="0" applyFont="1" applyAlignment="1">
      <alignment horizontal="left"/>
    </xf>
    <xf numFmtId="0" fontId="0" fillId="0" borderId="0" xfId="0" applyAlignment="1">
      <alignment horizontal="left"/>
    </xf>
    <xf numFmtId="0" fontId="14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60" applyAlignment="1" applyProtection="1">
      <alignment vertical="center"/>
    </xf>
    <xf numFmtId="0" fontId="58" fillId="0" borderId="0" xfId="0" applyFont="1" applyAlignment="1">
      <alignment vertical="center"/>
    </xf>
    <xf numFmtId="0" fontId="58" fillId="0" borderId="0" xfId="0" applyFont="1" applyAlignment="1">
      <alignment horizontal="left" vertical="center" indent="3"/>
    </xf>
    <xf numFmtId="0" fontId="20" fillId="0" borderId="0" xfId="0" applyFont="1" applyAlignment="1">
      <alignment vertical="center"/>
    </xf>
    <xf numFmtId="0" fontId="64" fillId="0" borderId="0" xfId="0" applyFont="1" applyAlignment="1">
      <alignment vertical="center"/>
    </xf>
    <xf numFmtId="0" fontId="12" fillId="0" borderId="24" xfId="0" applyFont="1" applyBorder="1" applyAlignment="1">
      <alignment horizontal="center"/>
    </xf>
    <xf numFmtId="0" fontId="62" fillId="0" borderId="0" xfId="0" applyFont="1" applyAlignment="1">
      <alignment vertical="center"/>
    </xf>
    <xf numFmtId="0" fontId="9" fillId="0" borderId="26" xfId="0" applyFont="1" applyBorder="1" applyAlignment="1">
      <alignment horizontal="center"/>
    </xf>
    <xf numFmtId="164" fontId="12" fillId="0" borderId="17" xfId="0" applyNumberFormat="1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1" fontId="12" fillId="0" borderId="22" xfId="0" applyNumberFormat="1" applyFont="1" applyBorder="1" applyAlignment="1">
      <alignment horizontal="center"/>
    </xf>
    <xf numFmtId="1" fontId="9" fillId="0" borderId="22" xfId="0" applyNumberFormat="1" applyFont="1" applyBorder="1" applyAlignment="1">
      <alignment horizontal="center"/>
    </xf>
    <xf numFmtId="164" fontId="12" fillId="0" borderId="20" xfId="0" applyNumberFormat="1" applyFont="1" applyBorder="1" applyAlignment="1">
      <alignment horizontal="left"/>
    </xf>
    <xf numFmtId="164" fontId="12" fillId="0" borderId="0" xfId="0" applyNumberFormat="1" applyFont="1" applyAlignment="1">
      <alignment horizontal="left"/>
    </xf>
    <xf numFmtId="0" fontId="8" fillId="0" borderId="0" xfId="0" applyFont="1"/>
    <xf numFmtId="0" fontId="69" fillId="0" borderId="0" xfId="68" applyFont="1"/>
    <xf numFmtId="0" fontId="12" fillId="0" borderId="0" xfId="0" applyFont="1" applyAlignment="1">
      <alignment horizontal="left" vertical="center" indent="3"/>
    </xf>
    <xf numFmtId="0" fontId="9" fillId="0" borderId="10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6" xfId="0" applyFont="1" applyBorder="1"/>
    <xf numFmtId="0" fontId="9" fillId="0" borderId="22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2" fillId="0" borderId="17" xfId="0" applyFont="1" applyBorder="1"/>
    <xf numFmtId="0" fontId="70" fillId="0" borderId="0" xfId="0" applyFont="1"/>
    <xf numFmtId="0" fontId="71" fillId="0" borderId="0" xfId="0" applyFont="1"/>
    <xf numFmtId="0" fontId="72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0" fillId="0" borderId="17" xfId="0" applyBorder="1"/>
    <xf numFmtId="0" fontId="6" fillId="0" borderId="0" xfId="0" applyFont="1" applyAlignment="1">
      <alignment horizontal="center"/>
    </xf>
    <xf numFmtId="0" fontId="6" fillId="0" borderId="0" xfId="70" applyFont="1"/>
    <xf numFmtId="0" fontId="73" fillId="0" borderId="0" xfId="0" applyFont="1"/>
    <xf numFmtId="0" fontId="6" fillId="0" borderId="0" xfId="69" applyFont="1" applyAlignment="1">
      <alignment horizontal="center"/>
    </xf>
    <xf numFmtId="0" fontId="6" fillId="0" borderId="0" xfId="69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indent="3"/>
    </xf>
    <xf numFmtId="0" fontId="6" fillId="0" borderId="0" xfId="0" applyFont="1" applyAlignment="1">
      <alignment horizontal="left" indent="3"/>
    </xf>
    <xf numFmtId="0" fontId="9" fillId="0" borderId="0" xfId="0" applyFont="1" applyAlignment="1">
      <alignment horizontal="left" vertical="center"/>
    </xf>
    <xf numFmtId="164" fontId="72" fillId="0" borderId="0" xfId="0" applyNumberFormat="1" applyFont="1" applyAlignment="1">
      <alignment horizontal="left" vertical="center"/>
    </xf>
    <xf numFmtId="0" fontId="70" fillId="0" borderId="0" xfId="0" applyFont="1" applyAlignment="1">
      <alignment vertical="center"/>
    </xf>
    <xf numFmtId="0" fontId="0" fillId="0" borderId="17" xfId="0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164" fontId="6" fillId="0" borderId="0" xfId="0" applyNumberFormat="1" applyFont="1" applyAlignment="1">
      <alignment horizontal="left"/>
    </xf>
    <xf numFmtId="0" fontId="6" fillId="0" borderId="17" xfId="0" applyFont="1" applyBorder="1" applyAlignment="1">
      <alignment horizontal="center"/>
    </xf>
    <xf numFmtId="0" fontId="76" fillId="0" borderId="0" xfId="0" applyFont="1"/>
    <xf numFmtId="0" fontId="9" fillId="0" borderId="0" xfId="0" applyFont="1" applyAlignment="1">
      <alignment horizontal="left" indent="7"/>
    </xf>
    <xf numFmtId="0" fontId="70" fillId="0" borderId="2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6" fillId="0" borderId="0" xfId="0" applyFont="1"/>
    <xf numFmtId="0" fontId="8" fillId="0" borderId="0" xfId="70" applyAlignment="1">
      <alignment horizontal="center"/>
    </xf>
    <xf numFmtId="14" fontId="6" fillId="0" borderId="0" xfId="0" quotePrefix="1" applyNumberFormat="1" applyFont="1"/>
    <xf numFmtId="0" fontId="72" fillId="0" borderId="0" xfId="0" applyFont="1"/>
    <xf numFmtId="0" fontId="6" fillId="0" borderId="0" xfId="70" applyFont="1" applyAlignment="1">
      <alignment horizontal="center"/>
    </xf>
    <xf numFmtId="0" fontId="6" fillId="0" borderId="0" xfId="70" applyFont="1" applyAlignment="1">
      <alignment horizontal="left"/>
    </xf>
    <xf numFmtId="0" fontId="21" fillId="0" borderId="0" xfId="0" applyFont="1" applyAlignment="1">
      <alignment horizontal="left" vertical="center" indent="3"/>
    </xf>
    <xf numFmtId="0" fontId="61" fillId="0" borderId="0" xfId="0" applyFont="1" applyAlignment="1">
      <alignment horizontal="left" vertical="center"/>
    </xf>
    <xf numFmtId="0" fontId="9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16" fontId="72" fillId="0" borderId="0" xfId="0" applyNumberFormat="1" applyFont="1" applyAlignment="1">
      <alignment vertical="center"/>
    </xf>
    <xf numFmtId="0" fontId="78" fillId="0" borderId="0" xfId="0" applyFont="1" applyAlignment="1">
      <alignment vertical="center"/>
    </xf>
    <xf numFmtId="0" fontId="61" fillId="0" borderId="0" xfId="0" applyFont="1" applyAlignment="1">
      <alignment vertical="center"/>
    </xf>
    <xf numFmtId="0" fontId="9" fillId="0" borderId="18" xfId="0" applyFont="1" applyBorder="1" applyAlignment="1">
      <alignment horizontal="center"/>
    </xf>
    <xf numFmtId="0" fontId="79" fillId="0" borderId="0" xfId="0" applyFont="1"/>
    <xf numFmtId="0" fontId="61" fillId="0" borderId="0" xfId="0" applyFont="1" applyAlignment="1">
      <alignment horizontal="left" vertical="center" indent="3"/>
    </xf>
    <xf numFmtId="0" fontId="10" fillId="0" borderId="0" xfId="60" applyAlignment="1" applyProtection="1"/>
    <xf numFmtId="0" fontId="77" fillId="0" borderId="0" xfId="0" applyFont="1"/>
    <xf numFmtId="0" fontId="80" fillId="0" borderId="0" xfId="0" applyFont="1" applyAlignment="1">
      <alignment vertical="center"/>
    </xf>
    <xf numFmtId="0" fontId="81" fillId="0" borderId="0" xfId="0" applyFont="1" applyAlignment="1">
      <alignment vertical="center"/>
    </xf>
    <xf numFmtId="0" fontId="8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0" fontId="84" fillId="0" borderId="0" xfId="0" applyFont="1"/>
    <xf numFmtId="0" fontId="84" fillId="0" borderId="0" xfId="0" applyFont="1" applyAlignment="1">
      <alignment horizontal="center"/>
    </xf>
    <xf numFmtId="0" fontId="85" fillId="0" borderId="0" xfId="0" applyFont="1"/>
    <xf numFmtId="0" fontId="84" fillId="0" borderId="0" xfId="0" applyFont="1" applyAlignment="1">
      <alignment horizontal="left"/>
    </xf>
    <xf numFmtId="0" fontId="84" fillId="0" borderId="10" xfId="0" applyFont="1" applyBorder="1"/>
    <xf numFmtId="0" fontId="84" fillId="0" borderId="10" xfId="0" applyFont="1" applyBorder="1" applyAlignment="1">
      <alignment horizontal="left"/>
    </xf>
    <xf numFmtId="0" fontId="84" fillId="0" borderId="23" xfId="0" applyFont="1" applyBorder="1" applyAlignment="1">
      <alignment horizontal="center"/>
    </xf>
    <xf numFmtId="0" fontId="84" fillId="0" borderId="13" xfId="0" applyFont="1" applyBorder="1" applyAlignment="1">
      <alignment horizontal="center"/>
    </xf>
    <xf numFmtId="0" fontId="84" fillId="0" borderId="15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84" fillId="0" borderId="10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84" fillId="0" borderId="11" xfId="0" applyFont="1" applyBorder="1" applyAlignment="1">
      <alignment horizontal="center"/>
    </xf>
    <xf numFmtId="0" fontId="84" fillId="0" borderId="12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84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84" fillId="0" borderId="16" xfId="0" applyFont="1" applyBorder="1"/>
    <xf numFmtId="164" fontId="19" fillId="0" borderId="0" xfId="0" applyNumberFormat="1" applyFont="1" applyAlignment="1">
      <alignment horizontal="center"/>
    </xf>
    <xf numFmtId="0" fontId="86" fillId="0" borderId="0" xfId="0" applyFont="1"/>
    <xf numFmtId="164" fontId="0" fillId="0" borderId="0" xfId="0" applyNumberFormat="1" applyAlignment="1">
      <alignment horizontal="center"/>
    </xf>
    <xf numFmtId="0" fontId="87" fillId="0" borderId="0" xfId="0" applyFont="1"/>
    <xf numFmtId="164" fontId="87" fillId="0" borderId="0" xfId="0" applyNumberFormat="1" applyFont="1" applyAlignment="1">
      <alignment horizontal="center"/>
    </xf>
    <xf numFmtId="0" fontId="41" fillId="0" borderId="0" xfId="0" applyFont="1"/>
    <xf numFmtId="164" fontId="6" fillId="0" borderId="0" xfId="0" applyNumberFormat="1" applyFont="1" applyAlignment="1">
      <alignment horizontal="center"/>
    </xf>
    <xf numFmtId="0" fontId="88" fillId="0" borderId="0" xfId="0" applyFont="1"/>
    <xf numFmtId="0" fontId="89" fillId="0" borderId="0" xfId="0" applyFont="1"/>
    <xf numFmtId="0" fontId="83" fillId="0" borderId="0" xfId="0" applyFont="1"/>
    <xf numFmtId="0" fontId="90" fillId="0" borderId="0" xfId="0" applyFont="1"/>
    <xf numFmtId="0" fontId="20" fillId="0" borderId="0" xfId="0" applyFont="1" applyAlignment="1">
      <alignment horizontal="left" indent="4"/>
    </xf>
    <xf numFmtId="0" fontId="91" fillId="0" borderId="0" xfId="0" applyFont="1"/>
    <xf numFmtId="0" fontId="85" fillId="0" borderId="0" xfId="0" applyFont="1" applyAlignment="1">
      <alignment horizontal="center"/>
    </xf>
    <xf numFmtId="0" fontId="92" fillId="0" borderId="0" xfId="0" applyFont="1"/>
    <xf numFmtId="0" fontId="85" fillId="0" borderId="0" xfId="0" applyFont="1" applyAlignment="1">
      <alignment horizontal="left"/>
    </xf>
    <xf numFmtId="0" fontId="85" fillId="0" borderId="17" xfId="0" applyFont="1" applyBorder="1"/>
    <xf numFmtId="0" fontId="6" fillId="0" borderId="18" xfId="0" applyFont="1" applyBorder="1" applyAlignment="1">
      <alignment horizontal="left"/>
    </xf>
    <xf numFmtId="0" fontId="93" fillId="0" borderId="0" xfId="0" applyFont="1"/>
    <xf numFmtId="0" fontId="94" fillId="0" borderId="0" xfId="0" applyFont="1"/>
    <xf numFmtId="0" fontId="93" fillId="0" borderId="0" xfId="0" applyFont="1" applyAlignment="1">
      <alignment horizontal="left"/>
    </xf>
    <xf numFmtId="0" fontId="94" fillId="0" borderId="0" xfId="0" applyFont="1" applyAlignment="1">
      <alignment horizontal="center"/>
    </xf>
    <xf numFmtId="0" fontId="95" fillId="0" borderId="0" xfId="0" applyFont="1"/>
    <xf numFmtId="0" fontId="93" fillId="0" borderId="0" xfId="0" applyFont="1" applyAlignment="1">
      <alignment horizontal="center"/>
    </xf>
    <xf numFmtId="0" fontId="94" fillId="0" borderId="0" xfId="0" applyFont="1" applyAlignment="1">
      <alignment horizontal="left"/>
    </xf>
    <xf numFmtId="165" fontId="93" fillId="0" borderId="0" xfId="0" applyNumberFormat="1" applyFont="1" applyAlignment="1">
      <alignment horizontal="left"/>
    </xf>
    <xf numFmtId="0" fontId="96" fillId="0" borderId="0" xfId="0" applyFont="1"/>
    <xf numFmtId="165" fontId="93" fillId="0" borderId="0" xfId="0" applyNumberFormat="1" applyFont="1" applyAlignment="1">
      <alignment horizontal="center"/>
    </xf>
    <xf numFmtId="0" fontId="94" fillId="0" borderId="30" xfId="0" applyFont="1" applyBorder="1"/>
    <xf numFmtId="0" fontId="93" fillId="0" borderId="30" xfId="0" applyFont="1" applyBorder="1" applyAlignment="1">
      <alignment horizontal="left"/>
    </xf>
    <xf numFmtId="0" fontId="94" fillId="0" borderId="30" xfId="0" applyFont="1" applyBorder="1" applyAlignment="1">
      <alignment horizontal="left"/>
    </xf>
    <xf numFmtId="0" fontId="94" fillId="0" borderId="31" xfId="0" applyFont="1" applyBorder="1" applyAlignment="1">
      <alignment horizontal="center"/>
    </xf>
    <xf numFmtId="0" fontId="93" fillId="0" borderId="31" xfId="0" applyFont="1" applyBorder="1" applyAlignment="1">
      <alignment horizontal="center"/>
    </xf>
    <xf numFmtId="0" fontId="97" fillId="0" borderId="31" xfId="0" applyFont="1" applyBorder="1"/>
    <xf numFmtId="0" fontId="94" fillId="0" borderId="32" xfId="0" applyFont="1" applyBorder="1" applyAlignment="1">
      <alignment horizontal="center"/>
    </xf>
    <xf numFmtId="0" fontId="69" fillId="0" borderId="0" xfId="0" applyFont="1"/>
    <xf numFmtId="0" fontId="69" fillId="0" borderId="0" xfId="0" applyFont="1" applyAlignment="1">
      <alignment horizontal="left"/>
    </xf>
    <xf numFmtId="0" fontId="69" fillId="0" borderId="33" xfId="0" applyFont="1" applyBorder="1" applyAlignment="1">
      <alignment horizontal="center"/>
    </xf>
    <xf numFmtId="0" fontId="69" fillId="0" borderId="0" xfId="0" applyFont="1" applyAlignment="1">
      <alignment horizontal="center"/>
    </xf>
    <xf numFmtId="0" fontId="69" fillId="0" borderId="34" xfId="0" applyFont="1" applyBorder="1" applyAlignment="1">
      <alignment horizontal="center"/>
    </xf>
    <xf numFmtId="0" fontId="69" fillId="0" borderId="35" xfId="0" applyFont="1" applyBorder="1" applyAlignment="1">
      <alignment horizontal="center"/>
    </xf>
    <xf numFmtId="0" fontId="94" fillId="0" borderId="30" xfId="0" applyFont="1" applyBorder="1" applyAlignment="1">
      <alignment horizontal="center"/>
    </xf>
    <xf numFmtId="0" fontId="93" fillId="0" borderId="30" xfId="0" applyFont="1" applyBorder="1"/>
    <xf numFmtId="0" fontId="98" fillId="0" borderId="31" xfId="0" applyFont="1" applyBorder="1"/>
    <xf numFmtId="0" fontId="69" fillId="0" borderId="36" xfId="0" applyFont="1" applyBorder="1" applyAlignment="1">
      <alignment horizontal="center"/>
    </xf>
    <xf numFmtId="0" fontId="93" fillId="0" borderId="33" xfId="0" applyFont="1" applyBorder="1" applyAlignment="1">
      <alignment horizontal="center"/>
    </xf>
    <xf numFmtId="0" fontId="93" fillId="0" borderId="34" xfId="0" applyFont="1" applyBorder="1" applyAlignment="1">
      <alignment horizontal="center"/>
    </xf>
    <xf numFmtId="0" fontId="93" fillId="0" borderId="32" xfId="0" applyFont="1" applyBorder="1" applyAlignment="1">
      <alignment horizontal="center"/>
    </xf>
    <xf numFmtId="0" fontId="94" fillId="0" borderId="37" xfId="0" applyFont="1" applyBorder="1" applyAlignment="1">
      <alignment horizontal="center"/>
    </xf>
    <xf numFmtId="0" fontId="97" fillId="0" borderId="32" xfId="0" applyFont="1" applyBorder="1"/>
    <xf numFmtId="0" fontId="69" fillId="0" borderId="38" xfId="0" applyFont="1" applyBorder="1" applyAlignment="1">
      <alignment horizontal="center"/>
    </xf>
    <xf numFmtId="0" fontId="93" fillId="0" borderId="33" xfId="0" applyFont="1" applyBorder="1"/>
    <xf numFmtId="0" fontId="93" fillId="0" borderId="39" xfId="0" applyFont="1" applyBorder="1" applyAlignment="1">
      <alignment horizontal="left"/>
    </xf>
    <xf numFmtId="0" fontId="69" fillId="0" borderId="40" xfId="0" applyFont="1" applyBorder="1" applyAlignment="1">
      <alignment horizontal="center"/>
    </xf>
    <xf numFmtId="0" fontId="99" fillId="0" borderId="0" xfId="0" applyFont="1"/>
    <xf numFmtId="166" fontId="93" fillId="0" borderId="0" xfId="0" applyNumberFormat="1" applyFont="1" applyAlignment="1">
      <alignment horizontal="right"/>
    </xf>
    <xf numFmtId="0" fontId="100" fillId="0" borderId="0" xfId="0" applyFont="1"/>
    <xf numFmtId="0" fontId="99" fillId="0" borderId="30" xfId="0" applyFont="1" applyBorder="1"/>
    <xf numFmtId="0" fontId="94" fillId="0" borderId="39" xfId="0" applyFont="1" applyBorder="1"/>
    <xf numFmtId="0" fontId="99" fillId="0" borderId="0" xfId="0" applyFont="1" applyAlignment="1">
      <alignment horizontal="center"/>
    </xf>
    <xf numFmtId="0" fontId="96" fillId="0" borderId="33" xfId="0" applyFont="1" applyBorder="1" applyAlignment="1">
      <alignment horizontal="center"/>
    </xf>
    <xf numFmtId="0" fontId="96" fillId="0" borderId="33" xfId="0" applyFont="1" applyBorder="1"/>
    <xf numFmtId="0" fontId="101" fillId="0" borderId="0" xfId="0" applyFont="1"/>
    <xf numFmtId="0" fontId="102" fillId="0" borderId="0" xfId="0" applyFont="1"/>
    <xf numFmtId="1" fontId="93" fillId="0" borderId="0" xfId="0" applyNumberFormat="1" applyFont="1" applyAlignment="1">
      <alignment horizontal="center"/>
    </xf>
    <xf numFmtId="0" fontId="103" fillId="0" borderId="0" xfId="0" applyFont="1"/>
    <xf numFmtId="0" fontId="100" fillId="0" borderId="0" xfId="0" applyFont="1" applyAlignment="1">
      <alignment horizontal="right"/>
    </xf>
    <xf numFmtId="166" fontId="100" fillId="0" borderId="0" xfId="0" applyNumberFormat="1" applyFont="1" applyAlignment="1">
      <alignment horizontal="center"/>
    </xf>
    <xf numFmtId="1" fontId="103" fillId="0" borderId="0" xfId="0" applyNumberFormat="1" applyFont="1" applyAlignment="1">
      <alignment horizontal="center"/>
    </xf>
    <xf numFmtId="0" fontId="104" fillId="0" borderId="0" xfId="0" applyFont="1"/>
    <xf numFmtId="0" fontId="105" fillId="0" borderId="0" xfId="0" applyFont="1"/>
    <xf numFmtId="166" fontId="93" fillId="0" borderId="0" xfId="0" applyNumberFormat="1" applyFont="1" applyAlignment="1">
      <alignment horizontal="center"/>
    </xf>
    <xf numFmtId="0" fontId="106" fillId="0" borderId="0" xfId="0" applyFont="1"/>
    <xf numFmtId="0" fontId="69" fillId="0" borderId="0" xfId="0" applyFont="1" applyAlignment="1">
      <alignment horizontal="right"/>
    </xf>
    <xf numFmtId="0" fontId="100" fillId="0" borderId="0" xfId="0" applyFont="1" applyAlignment="1">
      <alignment horizontal="center"/>
    </xf>
    <xf numFmtId="0" fontId="96" fillId="0" borderId="0" xfId="0" applyFont="1" applyAlignment="1">
      <alignment horizontal="center"/>
    </xf>
    <xf numFmtId="0" fontId="95" fillId="0" borderId="0" xfId="0" applyFont="1" applyAlignment="1">
      <alignment horizontal="center"/>
    </xf>
    <xf numFmtId="16" fontId="9" fillId="0" borderId="0" xfId="0" applyNumberFormat="1" applyFont="1"/>
    <xf numFmtId="0" fontId="84" fillId="0" borderId="16" xfId="0" applyFont="1" applyBorder="1" applyAlignment="1">
      <alignment horizontal="left"/>
    </xf>
    <xf numFmtId="0" fontId="9" fillId="0" borderId="41" xfId="0" applyFont="1" applyBorder="1" applyAlignment="1">
      <alignment horizontal="center"/>
    </xf>
    <xf numFmtId="0" fontId="84" fillId="0" borderId="22" xfId="0" applyFont="1" applyBorder="1" applyAlignment="1">
      <alignment horizontal="center"/>
    </xf>
    <xf numFmtId="0" fontId="84" fillId="0" borderId="41" xfId="0" applyFont="1" applyBorder="1" applyAlignment="1">
      <alignment horizontal="center"/>
    </xf>
    <xf numFmtId="0" fontId="84" fillId="0" borderId="17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84" fillId="0" borderId="19" xfId="0" applyFont="1" applyBorder="1" applyAlignment="1">
      <alignment horizontal="center"/>
    </xf>
    <xf numFmtId="0" fontId="84" fillId="0" borderId="18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84" fillId="0" borderId="21" xfId="0" applyFont="1" applyBorder="1" applyAlignment="1">
      <alignment horizontal="center"/>
    </xf>
    <xf numFmtId="0" fontId="19" fillId="0" borderId="10" xfId="0" applyFont="1" applyBorder="1"/>
    <xf numFmtId="0" fontId="14" fillId="0" borderId="10" xfId="0" applyFont="1" applyBorder="1" applyAlignment="1">
      <alignment horizontal="left"/>
    </xf>
    <xf numFmtId="0" fontId="85" fillId="0" borderId="10" xfId="0" applyFont="1" applyBorder="1"/>
    <xf numFmtId="0" fontId="85" fillId="0" borderId="23" xfId="0" applyFont="1" applyBorder="1" applyAlignment="1">
      <alignment horizontal="center"/>
    </xf>
    <xf numFmtId="0" fontId="85" fillId="0" borderId="12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85" fillId="0" borderId="14" xfId="0" applyFont="1" applyBorder="1" applyAlignment="1">
      <alignment horizontal="center"/>
    </xf>
    <xf numFmtId="0" fontId="107" fillId="0" borderId="13" xfId="0" applyFont="1" applyBorder="1"/>
    <xf numFmtId="0" fontId="108" fillId="0" borderId="0" xfId="0" applyFont="1" applyAlignment="1">
      <alignment horizontal="center"/>
    </xf>
    <xf numFmtId="0" fontId="85" fillId="0" borderId="19" xfId="0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164" fontId="14" fillId="0" borderId="0" xfId="0" applyNumberFormat="1" applyFont="1" applyAlignment="1">
      <alignment horizontal="center"/>
    </xf>
    <xf numFmtId="164" fontId="14" fillId="0" borderId="0" xfId="0" quotePrefix="1" applyNumberFormat="1" applyFont="1" applyAlignment="1">
      <alignment horizontal="center"/>
    </xf>
    <xf numFmtId="0" fontId="84" fillId="0" borderId="42" xfId="0" applyFont="1" applyBorder="1" applyAlignment="1">
      <alignment horizontal="center"/>
    </xf>
    <xf numFmtId="0" fontId="84" fillId="0" borderId="43" xfId="0" applyFont="1" applyBorder="1" applyAlignment="1">
      <alignment horizontal="center"/>
    </xf>
    <xf numFmtId="0" fontId="9" fillId="0" borderId="42" xfId="0" applyFont="1" applyBorder="1" applyAlignment="1">
      <alignment horizontal="center"/>
    </xf>
    <xf numFmtId="0" fontId="23" fillId="0" borderId="44" xfId="0" applyFont="1" applyBorder="1"/>
    <xf numFmtId="0" fontId="109" fillId="0" borderId="0" xfId="0" applyFont="1"/>
    <xf numFmtId="0" fontId="84" fillId="0" borderId="20" xfId="0" applyFont="1" applyBorder="1" applyAlignment="1">
      <alignment horizontal="center"/>
    </xf>
    <xf numFmtId="16" fontId="19" fillId="0" borderId="0" xfId="0" quotePrefix="1" applyNumberFormat="1" applyFont="1"/>
    <xf numFmtId="16" fontId="19" fillId="0" borderId="0" xfId="0" quotePrefix="1" applyNumberFormat="1" applyFont="1" applyAlignment="1">
      <alignment horizontal="left"/>
    </xf>
    <xf numFmtId="0" fontId="6" fillId="0" borderId="0" xfId="71" applyFont="1"/>
    <xf numFmtId="0" fontId="6" fillId="0" borderId="0" xfId="71" applyFont="1" applyAlignment="1">
      <alignment horizontal="center"/>
    </xf>
    <xf numFmtId="0" fontId="9" fillId="0" borderId="0" xfId="71" applyFont="1"/>
    <xf numFmtId="0" fontId="9" fillId="0" borderId="0" xfId="71" applyFont="1" applyAlignment="1">
      <alignment horizontal="center"/>
    </xf>
    <xf numFmtId="16" fontId="6" fillId="0" borderId="0" xfId="0" quotePrefix="1" applyNumberFormat="1" applyFont="1" applyAlignment="1">
      <alignment vertical="center"/>
    </xf>
    <xf numFmtId="16" fontId="6" fillId="0" borderId="0" xfId="0" applyNumberFormat="1" applyFont="1" applyAlignment="1">
      <alignment vertical="center"/>
    </xf>
    <xf numFmtId="14" fontId="6" fillId="0" borderId="0" xfId="0" quotePrefix="1" applyNumberFormat="1" applyFont="1" applyAlignment="1">
      <alignment vertical="center"/>
    </xf>
    <xf numFmtId="0" fontId="65" fillId="0" borderId="0" xfId="0" applyFont="1" applyAlignment="1">
      <alignment vertical="center"/>
    </xf>
    <xf numFmtId="16" fontId="9" fillId="0" borderId="0" xfId="0" applyNumberFormat="1" applyFont="1" applyAlignment="1">
      <alignment vertical="center"/>
    </xf>
    <xf numFmtId="0" fontId="5" fillId="0" borderId="0" xfId="0" applyFont="1"/>
    <xf numFmtId="0" fontId="22" fillId="0" borderId="0" xfId="0" applyFont="1" applyAlignment="1">
      <alignment vertical="center"/>
    </xf>
    <xf numFmtId="0" fontId="110" fillId="0" borderId="0" xfId="0" applyFont="1" applyAlignment="1">
      <alignment vertical="center"/>
    </xf>
    <xf numFmtId="0" fontId="9" fillId="0" borderId="45" xfId="0" applyFont="1" applyBorder="1" applyAlignment="1">
      <alignment horizontal="center"/>
    </xf>
    <xf numFmtId="16" fontId="6" fillId="0" borderId="0" xfId="0" applyNumberFormat="1" applyFont="1"/>
    <xf numFmtId="16" fontId="9" fillId="0" borderId="0" xfId="0" quotePrefix="1" applyNumberFormat="1" applyFont="1" applyAlignment="1">
      <alignment horizontal="center"/>
    </xf>
    <xf numFmtId="14" fontId="6" fillId="0" borderId="0" xfId="0" applyNumberFormat="1" applyFont="1" applyAlignment="1">
      <alignment vertical="center"/>
    </xf>
    <xf numFmtId="16" fontId="9" fillId="0" borderId="0" xfId="0" applyNumberFormat="1" applyFont="1" applyAlignment="1">
      <alignment horizontal="left" vertical="center" indent="6"/>
    </xf>
    <xf numFmtId="0" fontId="9" fillId="0" borderId="0" xfId="0" applyFont="1" applyAlignment="1">
      <alignment horizontal="justify" vertical="center"/>
    </xf>
    <xf numFmtId="14" fontId="72" fillId="0" borderId="0" xfId="0" applyNumberFormat="1" applyFont="1" applyAlignment="1">
      <alignment vertical="center"/>
    </xf>
    <xf numFmtId="0" fontId="9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22" fillId="0" borderId="0" xfId="0" applyFont="1" applyAlignment="1">
      <alignment horizontal="left" vertical="center"/>
    </xf>
    <xf numFmtId="0" fontId="70" fillId="0" borderId="0" xfId="0" quotePrefix="1" applyFont="1"/>
    <xf numFmtId="0" fontId="111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62" fillId="0" borderId="0" xfId="0" applyFont="1" applyAlignment="1">
      <alignment horizontal="left" vertical="center" indent="3"/>
    </xf>
    <xf numFmtId="0" fontId="113" fillId="0" borderId="0" xfId="0" applyFont="1" applyAlignment="1">
      <alignment vertical="center"/>
    </xf>
    <xf numFmtId="0" fontId="21" fillId="0" borderId="0" xfId="0" applyFont="1" applyAlignment="1">
      <alignment horizontal="justify" vertical="center"/>
    </xf>
    <xf numFmtId="0" fontId="114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/>
    </xf>
    <xf numFmtId="0" fontId="9" fillId="0" borderId="0" xfId="70" applyFont="1" applyAlignment="1">
      <alignment horizontal="left"/>
    </xf>
    <xf numFmtId="0" fontId="115" fillId="0" borderId="0" xfId="0" applyFont="1"/>
    <xf numFmtId="0" fontId="116" fillId="0" borderId="0" xfId="0" applyFont="1"/>
    <xf numFmtId="0" fontId="70" fillId="0" borderId="0" xfId="0" applyFont="1" applyAlignment="1">
      <alignment horizontal="center"/>
    </xf>
    <xf numFmtId="0" fontId="70" fillId="0" borderId="0" xfId="0" applyFont="1" applyAlignment="1">
      <alignment horizontal="left"/>
    </xf>
    <xf numFmtId="0" fontId="70" fillId="0" borderId="17" xfId="0" applyFont="1" applyBorder="1" applyAlignment="1">
      <alignment horizontal="center"/>
    </xf>
    <xf numFmtId="0" fontId="70" fillId="0" borderId="19" xfId="0" applyFont="1" applyBorder="1" applyAlignment="1">
      <alignment horizontal="center"/>
    </xf>
    <xf numFmtId="0" fontId="70" fillId="0" borderId="21" xfId="0" applyFont="1" applyBorder="1" applyAlignment="1">
      <alignment horizontal="center"/>
    </xf>
    <xf numFmtId="0" fontId="70" fillId="0" borderId="46" xfId="0" applyFont="1" applyBorder="1" applyAlignment="1">
      <alignment horizontal="center"/>
    </xf>
    <xf numFmtId="0" fontId="70" fillId="0" borderId="18" xfId="0" applyFont="1" applyBorder="1" applyAlignment="1">
      <alignment horizontal="center"/>
    </xf>
    <xf numFmtId="14" fontId="117" fillId="0" borderId="0" xfId="0" applyNumberFormat="1" applyFont="1" applyAlignment="1">
      <alignment vertical="center"/>
    </xf>
    <xf numFmtId="14" fontId="7" fillId="0" borderId="0" xfId="0" applyNumberFormat="1" applyFont="1" applyAlignment="1">
      <alignment horizontal="center" vertical="center"/>
    </xf>
    <xf numFmtId="14" fontId="7" fillId="0" borderId="0" xfId="0" applyNumberFormat="1" applyFont="1" applyAlignment="1">
      <alignment horizontal="center"/>
    </xf>
    <xf numFmtId="0" fontId="118" fillId="0" borderId="0" xfId="0" applyFont="1" applyAlignment="1">
      <alignment vertical="center"/>
    </xf>
    <xf numFmtId="0" fontId="119" fillId="0" borderId="0" xfId="0" applyFont="1" applyAlignment="1">
      <alignment vertical="center"/>
    </xf>
    <xf numFmtId="0" fontId="82" fillId="0" borderId="0" xfId="0" quotePrefix="1" applyFont="1" applyAlignment="1">
      <alignment vertical="center"/>
    </xf>
    <xf numFmtId="0" fontId="12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6" fillId="0" borderId="0" xfId="71" applyFont="1" applyAlignment="1">
      <alignment horizontal="left"/>
    </xf>
    <xf numFmtId="0" fontId="9" fillId="0" borderId="0" xfId="71" applyFont="1" applyAlignment="1">
      <alignment horizontal="left"/>
    </xf>
    <xf numFmtId="0" fontId="121" fillId="0" borderId="0" xfId="0" applyFont="1"/>
    <xf numFmtId="0" fontId="12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68" applyFont="1"/>
    <xf numFmtId="0" fontId="4" fillId="0" borderId="0" xfId="68" applyFont="1" applyAlignment="1">
      <alignment horizontal="center"/>
    </xf>
    <xf numFmtId="0" fontId="63" fillId="0" borderId="0" xfId="0" applyFont="1" applyAlignment="1">
      <alignment vertical="center"/>
    </xf>
    <xf numFmtId="14" fontId="63" fillId="0" borderId="0" xfId="0" applyNumberFormat="1" applyFont="1" applyAlignment="1">
      <alignment horizontal="left" vertical="center"/>
    </xf>
    <xf numFmtId="0" fontId="12" fillId="0" borderId="47" xfId="0" applyFont="1" applyBorder="1" applyAlignment="1">
      <alignment horizontal="center"/>
    </xf>
    <xf numFmtId="1" fontId="12" fillId="0" borderId="17" xfId="0" applyNumberFormat="1" applyFont="1" applyBorder="1" applyAlignment="1">
      <alignment horizontal="center"/>
    </xf>
    <xf numFmtId="1" fontId="9" fillId="0" borderId="17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left"/>
    </xf>
    <xf numFmtId="0" fontId="77" fillId="0" borderId="0" xfId="0" applyFont="1" applyAlignment="1">
      <alignment vertical="center"/>
    </xf>
    <xf numFmtId="0" fontId="122" fillId="0" borderId="0" xfId="0" applyFont="1" applyAlignment="1">
      <alignment vertical="center"/>
    </xf>
    <xf numFmtId="14" fontId="61" fillId="0" borderId="0" xfId="0" applyNumberFormat="1" applyFont="1" applyAlignment="1">
      <alignment vertical="center"/>
    </xf>
    <xf numFmtId="16" fontId="20" fillId="0" borderId="0" xfId="0" applyNumberFormat="1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4" fontId="72" fillId="0" borderId="0" xfId="0" applyNumberFormat="1" applyFont="1" applyAlignment="1">
      <alignment horizontal="center"/>
    </xf>
    <xf numFmtId="0" fontId="123" fillId="0" borderId="0" xfId="0" applyFont="1" applyAlignment="1">
      <alignment vertical="center"/>
    </xf>
    <xf numFmtId="1" fontId="70" fillId="0" borderId="22" xfId="0" applyNumberFormat="1" applyFont="1" applyBorder="1" applyAlignment="1">
      <alignment horizontal="center"/>
    </xf>
    <xf numFmtId="0" fontId="125" fillId="0" borderId="0" xfId="0" applyFont="1" applyAlignment="1">
      <alignment vertical="center"/>
    </xf>
    <xf numFmtId="0" fontId="64" fillId="0" borderId="0" xfId="0" applyFont="1" applyAlignment="1">
      <alignment horizontal="left" vertical="center" indent="6"/>
    </xf>
    <xf numFmtId="14" fontId="64" fillId="0" borderId="0" xfId="0" applyNumberFormat="1" applyFont="1" applyAlignment="1">
      <alignment vertical="center"/>
    </xf>
    <xf numFmtId="16" fontId="22" fillId="0" borderId="0" xfId="0" applyNumberFormat="1" applyFont="1" applyAlignment="1">
      <alignment vertical="center"/>
    </xf>
    <xf numFmtId="14" fontId="22" fillId="0" borderId="0" xfId="0" quotePrefix="1" applyNumberFormat="1" applyFont="1" applyAlignment="1">
      <alignment vertical="center"/>
    </xf>
    <xf numFmtId="0" fontId="22" fillId="0" borderId="0" xfId="0" applyFont="1" applyAlignment="1">
      <alignment horizontal="left" vertical="center" indent="6"/>
    </xf>
    <xf numFmtId="0" fontId="22" fillId="0" borderId="0" xfId="0" applyFont="1" applyAlignment="1">
      <alignment horizontal="left"/>
    </xf>
    <xf numFmtId="0" fontId="126" fillId="0" borderId="0" xfId="0" applyFont="1" applyAlignment="1">
      <alignment vertical="center"/>
    </xf>
    <xf numFmtId="0" fontId="127" fillId="0" borderId="0" xfId="0" applyFont="1" applyAlignment="1">
      <alignment vertical="center"/>
    </xf>
    <xf numFmtId="0" fontId="62" fillId="0" borderId="0" xfId="0" applyFont="1"/>
    <xf numFmtId="0" fontId="93" fillId="0" borderId="0" xfId="68" applyFont="1"/>
    <xf numFmtId="0" fontId="93" fillId="0" borderId="0" xfId="68" applyFont="1" applyAlignment="1">
      <alignment horizontal="center"/>
    </xf>
    <xf numFmtId="1" fontId="70" fillId="0" borderId="17" xfId="0" applyNumberFormat="1" applyFont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130" fillId="0" borderId="0" xfId="0" applyFont="1"/>
    <xf numFmtId="0" fontId="1" fillId="0" borderId="0" xfId="68" applyFont="1" applyAlignment="1">
      <alignment horizontal="center"/>
    </xf>
    <xf numFmtId="0" fontId="1" fillId="0" borderId="0" xfId="68" applyFont="1"/>
    <xf numFmtId="0" fontId="8" fillId="0" borderId="0" xfId="70" applyFont="1" applyAlignment="1">
      <alignment horizontal="center"/>
    </xf>
    <xf numFmtId="0" fontId="132" fillId="0" borderId="0" xfId="0" applyFont="1" applyAlignment="1">
      <alignment vertical="center"/>
    </xf>
    <xf numFmtId="14" fontId="62" fillId="0" borderId="0" xfId="0" applyNumberFormat="1" applyFont="1" applyAlignment="1">
      <alignment vertical="center"/>
    </xf>
    <xf numFmtId="0" fontId="133" fillId="0" borderId="0" xfId="0" applyFont="1" applyAlignment="1">
      <alignment vertical="center"/>
    </xf>
    <xf numFmtId="14" fontId="62" fillId="0" borderId="0" xfId="0" quotePrefix="1" applyNumberFormat="1" applyFont="1" applyAlignment="1">
      <alignment vertical="center"/>
    </xf>
  </cellXfs>
  <cellStyles count="90">
    <cellStyle name="20 % - Aksentti1" xfId="1" builtinId="30" customBuiltin="1"/>
    <cellStyle name="20 % - Aksentti2" xfId="2" builtinId="34" customBuiltin="1"/>
    <cellStyle name="20 % - Aksentti3" xfId="3" builtinId="38" customBuiltin="1"/>
    <cellStyle name="20 % - Aksentti4" xfId="4" builtinId="42" customBuiltin="1"/>
    <cellStyle name="20 % - Aksentti5" xfId="5" builtinId="46" customBuiltin="1"/>
    <cellStyle name="20 % - Aksentti6" xfId="6" builtinId="50" customBuiltin="1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40 % - Aksentti1" xfId="13" builtinId="31" customBuiltin="1"/>
    <cellStyle name="40 % - Aksentti2" xfId="14" builtinId="35" customBuiltin="1"/>
    <cellStyle name="40 % - Aksentti3" xfId="15" builtinId="39" customBuiltin="1"/>
    <cellStyle name="40 % - Aksentti4" xfId="16" builtinId="43" customBuiltin="1"/>
    <cellStyle name="40 % - Aksentti5" xfId="17" builtinId="47" customBuiltin="1"/>
    <cellStyle name="40 % - Aksentti6" xfId="18" builtinId="51" customBuiltin="1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60 % - Aksentti1" xfId="25" builtinId="32" customBuiltin="1"/>
    <cellStyle name="60 % - Aksentti2" xfId="26" builtinId="36" customBuiltin="1"/>
    <cellStyle name="60 % - Aksentti3" xfId="27" builtinId="40" customBuiltin="1"/>
    <cellStyle name="60 % - Aksentti4" xfId="28" builtinId="44" customBuiltin="1"/>
    <cellStyle name="60 % - Aksentti5" xfId="29" builtinId="48" customBuiltin="1"/>
    <cellStyle name="60 % - Aksentti6" xfId="30" builtinId="52" customBuiltin="1"/>
    <cellStyle name="60% - Accent1" xfId="31"/>
    <cellStyle name="60% - Accent2" xfId="32"/>
    <cellStyle name="60% - Accent3" xfId="33"/>
    <cellStyle name="60% - Accent4" xfId="34"/>
    <cellStyle name="60% - Accent5" xfId="35"/>
    <cellStyle name="60% - Accent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Aksentti1" xfId="43" builtinId="29" customBuiltin="1"/>
    <cellStyle name="Aksentti2" xfId="44" builtinId="33" customBuiltin="1"/>
    <cellStyle name="Aksentti3" xfId="45" builtinId="37" customBuiltin="1"/>
    <cellStyle name="Aksentti4" xfId="46" builtinId="41" customBuiltin="1"/>
    <cellStyle name="Aksentti5" xfId="47" builtinId="45" customBuiltin="1"/>
    <cellStyle name="Aksentti6" xfId="48" builtinId="49" customBuiltin="1"/>
    <cellStyle name="Bad" xfId="49"/>
    <cellStyle name="Calculation" xfId="50"/>
    <cellStyle name="Check Cell" xfId="51"/>
    <cellStyle name="Explanatory Text" xfId="52"/>
    <cellStyle name="Good" xfId="53"/>
    <cellStyle name="Heading 1" xfId="54"/>
    <cellStyle name="Heading 2" xfId="55"/>
    <cellStyle name="Heading 3" xfId="56"/>
    <cellStyle name="Heading 4" xfId="57"/>
    <cellStyle name="Huomautus" xfId="58" builtinId="10" customBuiltin="1"/>
    <cellStyle name="Huono" xfId="59" builtinId="27" customBuiltin="1"/>
    <cellStyle name="Hyperlinkki" xfId="60" builtinId="8"/>
    <cellStyle name="Hyvä" xfId="61" builtinId="26" customBuiltin="1"/>
    <cellStyle name="Input" xfId="62"/>
    <cellStyle name="Laskenta" xfId="63" builtinId="22" customBuiltin="1"/>
    <cellStyle name="Linked Cell" xfId="64"/>
    <cellStyle name="Linkitetty solu" xfId="65" builtinId="24" customBuiltin="1"/>
    <cellStyle name="Neutraali" xfId="66" builtinId="28" customBuiltin="1"/>
    <cellStyle name="Neutral" xfId="67"/>
    <cellStyle name="Normaali" xfId="0" builtinId="0"/>
    <cellStyle name="Normaali 2" xfId="68"/>
    <cellStyle name="Normaali 3" xfId="88"/>
    <cellStyle name="Normaali 4" xfId="89"/>
    <cellStyle name="Normaali_HeiA" xfId="69"/>
    <cellStyle name="Normaali_K-UAS" xfId="70"/>
    <cellStyle name="Normaali_LAS" xfId="71"/>
    <cellStyle name="Note" xfId="72"/>
    <cellStyle name="Otsikko" xfId="73" builtinId="15" customBuiltin="1"/>
    <cellStyle name="Otsikko 1" xfId="74" builtinId="16" customBuiltin="1"/>
    <cellStyle name="Otsikko 2" xfId="75" builtinId="17" customBuiltin="1"/>
    <cellStyle name="Otsikko 3" xfId="76" builtinId="18" customBuiltin="1"/>
    <cellStyle name="Otsikko 4" xfId="77" builtinId="19" customBuiltin="1"/>
    <cellStyle name="Output" xfId="78"/>
    <cellStyle name="Selittävä teksti" xfId="79" builtinId="53" customBuiltin="1"/>
    <cellStyle name="Summa" xfId="80" builtinId="25" customBuiltin="1"/>
    <cellStyle name="Syöttö" xfId="81" builtinId="20" customBuiltin="1"/>
    <cellStyle name="Tarkistussolu" xfId="82" builtinId="23" customBuiltin="1"/>
    <cellStyle name="Title" xfId="83"/>
    <cellStyle name="Total" xfId="84"/>
    <cellStyle name="Tulostus" xfId="85" builtinId="21" customBuiltin="1"/>
    <cellStyle name="Warning Text" xfId="86"/>
    <cellStyle name="Varoitusteksti" xfId="8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AS/Pistoolijaoston%20talvi/2012/Ilmapistooli%20Cup2011-201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UP tilanne"/>
      <sheetName val="CUPin aikataulu"/>
      <sheetName val="OSU"/>
      <sheetName val="LAS"/>
      <sheetName val="MU"/>
      <sheetName val="HeiA"/>
      <sheetName val="LamAS"/>
      <sheetName val="K-UAS"/>
    </sheetNames>
    <sheetDataSet>
      <sheetData sheetId="0"/>
      <sheetData sheetId="1"/>
      <sheetData sheetId="2">
        <row r="98">
          <cell r="I98">
            <v>130</v>
          </cell>
        </row>
      </sheetData>
      <sheetData sheetId="3">
        <row r="171">
          <cell r="F171">
            <v>113</v>
          </cell>
        </row>
      </sheetData>
      <sheetData sheetId="4">
        <row r="238">
          <cell r="G238">
            <v>200</v>
          </cell>
        </row>
      </sheetData>
      <sheetData sheetId="5">
        <row r="73">
          <cell r="I73">
            <v>117</v>
          </cell>
        </row>
      </sheetData>
      <sheetData sheetId="6">
        <row r="68">
          <cell r="H68">
            <v>72</v>
          </cell>
        </row>
      </sheetData>
      <sheetData sheetId="7">
        <row r="174">
          <cell r="J174">
            <v>154</v>
          </cell>
        </row>
      </sheetData>
    </sheetDataSet>
  </externalBook>
</externalLink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hakkinen48@gmail.com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ul1">
    <pageSetUpPr fitToPage="1"/>
  </sheetPr>
  <dimension ref="A1:N262"/>
  <sheetViews>
    <sheetView tabSelected="1" zoomScale="75" workbookViewId="0">
      <selection activeCell="A3" sqref="A3"/>
    </sheetView>
  </sheetViews>
  <sheetFormatPr defaultColWidth="8.81640625" defaultRowHeight="16.05" customHeight="1"/>
  <cols>
    <col min="1" max="1" width="3.81640625" style="5" customWidth="1"/>
    <col min="2" max="2" width="24.7265625" style="5" customWidth="1"/>
    <col min="3" max="3" width="10.54296875" style="5" customWidth="1"/>
    <col min="4" max="4" width="11.08984375" style="5" customWidth="1"/>
    <col min="5" max="5" width="10.08984375" style="5" customWidth="1"/>
    <col min="6" max="6" width="10.7265625" style="5" customWidth="1"/>
    <col min="7" max="7" width="11.81640625" style="5" customWidth="1"/>
    <col min="8" max="9" width="12.08984375" style="5" customWidth="1"/>
    <col min="10" max="10" width="10.81640625" style="3" customWidth="1"/>
    <col min="11" max="11" width="10.453125" style="8" customWidth="1"/>
    <col min="12" max="12" width="19" style="5" customWidth="1"/>
    <col min="13" max="16384" width="8.81640625" style="5"/>
  </cols>
  <sheetData>
    <row r="1" spans="1:11" ht="16.05" customHeight="1">
      <c r="A1" s="2" t="s">
        <v>48</v>
      </c>
      <c r="B1" s="2"/>
      <c r="C1" s="9"/>
      <c r="D1" s="2"/>
      <c r="E1" s="2"/>
      <c r="F1" s="2"/>
      <c r="G1" s="2"/>
      <c r="H1" s="2"/>
      <c r="I1" s="9"/>
      <c r="K1" s="3"/>
    </row>
    <row r="2" spans="1:11" ht="16.05" customHeight="1">
      <c r="A2" s="9" t="s">
        <v>36</v>
      </c>
      <c r="B2" s="2"/>
      <c r="C2" s="9"/>
      <c r="D2" s="2"/>
      <c r="E2" s="2"/>
      <c r="F2" s="3"/>
      <c r="G2" s="3"/>
      <c r="H2" s="2"/>
      <c r="I2" s="2"/>
      <c r="K2" s="3"/>
    </row>
    <row r="3" spans="1:11" ht="16.05" customHeight="1">
      <c r="A3" s="9"/>
      <c r="B3" s="2"/>
      <c r="C3" s="9"/>
      <c r="D3" s="2" t="s">
        <v>1395</v>
      </c>
      <c r="E3" s="2"/>
      <c r="F3" s="3"/>
      <c r="G3" s="3" t="s">
        <v>1396</v>
      </c>
      <c r="H3" s="2"/>
      <c r="I3" s="2"/>
      <c r="K3" s="3"/>
    </row>
    <row r="4" spans="1:11" ht="16.05" customHeight="1" thickBot="1">
      <c r="A4" s="2" t="s">
        <v>140</v>
      </c>
      <c r="B4" s="2"/>
      <c r="C4" s="9"/>
      <c r="D4" s="2"/>
      <c r="E4" s="21"/>
      <c r="F4" s="51" t="s">
        <v>1394</v>
      </c>
      <c r="G4" s="3"/>
      <c r="H4" s="9"/>
      <c r="K4" s="3"/>
    </row>
    <row r="5" spans="1:11" ht="16.05" customHeight="1" thickBot="1">
      <c r="A5" s="86"/>
      <c r="B5" s="23" t="s">
        <v>103</v>
      </c>
      <c r="C5" s="22"/>
      <c r="D5" s="42" t="s">
        <v>28</v>
      </c>
      <c r="E5" s="42" t="s">
        <v>4</v>
      </c>
      <c r="F5" s="42" t="s">
        <v>14</v>
      </c>
      <c r="G5" s="42" t="s">
        <v>35</v>
      </c>
      <c r="H5" s="42" t="s">
        <v>13</v>
      </c>
      <c r="I5" s="42" t="s">
        <v>34</v>
      </c>
      <c r="J5" s="42" t="s">
        <v>0</v>
      </c>
      <c r="K5" s="42" t="s">
        <v>1</v>
      </c>
    </row>
    <row r="6" spans="1:11" s="34" customFormat="1" ht="16.05" customHeight="1">
      <c r="A6" s="102" t="s">
        <v>2</v>
      </c>
      <c r="B6" s="34" t="s">
        <v>157</v>
      </c>
      <c r="C6" s="34" t="s">
        <v>128</v>
      </c>
      <c r="D6" s="157">
        <v>375</v>
      </c>
      <c r="E6" s="119">
        <v>376</v>
      </c>
      <c r="F6" s="329">
        <v>376</v>
      </c>
      <c r="G6" s="119">
        <v>378</v>
      </c>
      <c r="H6" s="119">
        <v>367</v>
      </c>
      <c r="I6" s="156">
        <v>378</v>
      </c>
      <c r="J6" s="54">
        <f t="shared" ref="J6" si="0">SUM(D6:I6)</f>
        <v>2250</v>
      </c>
      <c r="K6" s="157"/>
    </row>
    <row r="7" spans="1:11" s="34" customFormat="1" ht="16.05" customHeight="1" thickBot="1">
      <c r="A7" s="102"/>
      <c r="C7" s="100"/>
      <c r="D7" s="119"/>
      <c r="E7" s="119"/>
      <c r="F7" s="329"/>
      <c r="G7" s="119"/>
      <c r="H7" s="119"/>
      <c r="I7" s="156"/>
      <c r="J7" s="54"/>
      <c r="K7" s="37"/>
    </row>
    <row r="8" spans="1:11" ht="16.05" customHeight="1" thickBot="1">
      <c r="A8" s="86"/>
      <c r="B8" s="23" t="s">
        <v>84</v>
      </c>
      <c r="C8" s="22"/>
      <c r="D8" s="42" t="s">
        <v>28</v>
      </c>
      <c r="E8" s="42" t="s">
        <v>4</v>
      </c>
      <c r="F8" s="42" t="s">
        <v>14</v>
      </c>
      <c r="G8" s="42" t="s">
        <v>35</v>
      </c>
      <c r="H8" s="42" t="s">
        <v>13</v>
      </c>
      <c r="I8" s="42" t="s">
        <v>34</v>
      </c>
      <c r="J8" s="42" t="s">
        <v>0</v>
      </c>
      <c r="K8" s="42" t="s">
        <v>1</v>
      </c>
    </row>
    <row r="9" spans="1:11" s="34" customFormat="1" ht="16.05" customHeight="1">
      <c r="A9" s="102" t="s">
        <v>2</v>
      </c>
      <c r="B9" s="34" t="s">
        <v>114</v>
      </c>
      <c r="C9" s="34" t="s">
        <v>4</v>
      </c>
      <c r="D9" s="37">
        <v>362</v>
      </c>
      <c r="E9" s="39">
        <v>365</v>
      </c>
      <c r="F9" s="159">
        <v>379</v>
      </c>
      <c r="G9" s="159">
        <v>374</v>
      </c>
      <c r="H9" s="119">
        <v>369</v>
      </c>
      <c r="I9" s="156">
        <v>372</v>
      </c>
      <c r="J9" s="54">
        <f t="shared" ref="J9" si="1">SUM(D9:I9)</f>
        <v>2221</v>
      </c>
      <c r="K9" s="157"/>
    </row>
    <row r="10" spans="1:11" s="34" customFormat="1" ht="16.05" customHeight="1">
      <c r="A10" s="102" t="s">
        <v>5</v>
      </c>
      <c r="B10" s="34" t="s">
        <v>720</v>
      </c>
      <c r="C10" s="100" t="s">
        <v>133</v>
      </c>
      <c r="D10" s="119">
        <v>366</v>
      </c>
      <c r="E10" s="119">
        <v>371</v>
      </c>
      <c r="F10" s="329">
        <v>372</v>
      </c>
      <c r="G10" s="119">
        <v>368</v>
      </c>
      <c r="H10" s="119">
        <v>365</v>
      </c>
      <c r="I10" s="156">
        <v>364</v>
      </c>
      <c r="J10" s="54">
        <f t="shared" ref="J10:J15" si="2">SUM(D10:I10)</f>
        <v>2206</v>
      </c>
      <c r="K10" s="37">
        <f t="shared" ref="K10:K15" si="3">J9-J10</f>
        <v>15</v>
      </c>
    </row>
    <row r="11" spans="1:11" s="34" customFormat="1" ht="16.05" customHeight="1">
      <c r="A11" s="102" t="s">
        <v>6</v>
      </c>
      <c r="B11" s="34" t="s">
        <v>245</v>
      </c>
      <c r="C11" s="100" t="s">
        <v>128</v>
      </c>
      <c r="D11" s="157">
        <v>371</v>
      </c>
      <c r="E11" s="119">
        <v>370</v>
      </c>
      <c r="F11" s="119">
        <v>365</v>
      </c>
      <c r="G11" s="156">
        <v>373</v>
      </c>
      <c r="H11" s="156">
        <v>360</v>
      </c>
      <c r="I11" s="156">
        <v>366</v>
      </c>
      <c r="J11" s="54">
        <f t="shared" si="2"/>
        <v>2205</v>
      </c>
      <c r="K11" s="37">
        <f t="shared" si="3"/>
        <v>1</v>
      </c>
    </row>
    <row r="12" spans="1:11" s="34" customFormat="1" ht="16.05" customHeight="1">
      <c r="A12" s="102" t="s">
        <v>7</v>
      </c>
      <c r="B12" s="34" t="s">
        <v>328</v>
      </c>
      <c r="C12" s="34" t="s">
        <v>11</v>
      </c>
      <c r="D12" s="35">
        <v>367</v>
      </c>
      <c r="E12" s="35">
        <v>366</v>
      </c>
      <c r="F12" s="328">
        <v>361</v>
      </c>
      <c r="G12" s="119">
        <v>371</v>
      </c>
      <c r="H12" s="119">
        <v>366</v>
      </c>
      <c r="I12" s="156">
        <v>359</v>
      </c>
      <c r="J12" s="54">
        <f t="shared" si="2"/>
        <v>2190</v>
      </c>
      <c r="K12" s="37">
        <f t="shared" si="3"/>
        <v>15</v>
      </c>
    </row>
    <row r="13" spans="1:11" s="34" customFormat="1" ht="16.05" customHeight="1">
      <c r="A13" s="102" t="s">
        <v>8</v>
      </c>
      <c r="B13" s="34" t="s">
        <v>479</v>
      </c>
      <c r="C13" s="34" t="s">
        <v>4</v>
      </c>
      <c r="D13" s="119">
        <v>358</v>
      </c>
      <c r="E13" s="119">
        <v>376</v>
      </c>
      <c r="F13" s="329">
        <v>355</v>
      </c>
      <c r="G13" s="119">
        <v>366</v>
      </c>
      <c r="H13" s="119">
        <v>354</v>
      </c>
      <c r="I13" s="156">
        <v>357</v>
      </c>
      <c r="J13" s="54">
        <f t="shared" si="2"/>
        <v>2166</v>
      </c>
      <c r="K13" s="37">
        <f t="shared" si="3"/>
        <v>24</v>
      </c>
    </row>
    <row r="14" spans="1:11" s="34" customFormat="1" ht="16.05" customHeight="1">
      <c r="A14" s="102"/>
      <c r="B14" s="34" t="s">
        <v>750</v>
      </c>
      <c r="C14" s="34" t="s">
        <v>37</v>
      </c>
      <c r="D14" s="157"/>
      <c r="E14" s="119"/>
      <c r="F14" s="329">
        <v>365</v>
      </c>
      <c r="G14" s="119"/>
      <c r="H14" s="119">
        <v>380</v>
      </c>
      <c r="I14" s="156"/>
      <c r="J14" s="54">
        <f t="shared" si="2"/>
        <v>745</v>
      </c>
      <c r="K14" s="37">
        <f t="shared" si="3"/>
        <v>1421</v>
      </c>
    </row>
    <row r="15" spans="1:11" s="34" customFormat="1" ht="16.05" customHeight="1">
      <c r="A15" s="102"/>
      <c r="B15" s="34" t="s">
        <v>311</v>
      </c>
      <c r="C15" s="34" t="s">
        <v>13</v>
      </c>
      <c r="D15" s="37"/>
      <c r="E15" s="35"/>
      <c r="F15" s="328"/>
      <c r="G15" s="35"/>
      <c r="H15" s="35">
        <v>364</v>
      </c>
      <c r="I15" s="36"/>
      <c r="J15" s="54">
        <f t="shared" si="2"/>
        <v>364</v>
      </c>
      <c r="K15" s="37">
        <f t="shared" si="3"/>
        <v>381</v>
      </c>
    </row>
    <row r="16" spans="1:11" ht="16.05" customHeight="1" thickBot="1">
      <c r="A16" s="3"/>
      <c r="B16" s="34"/>
      <c r="C16" s="100"/>
      <c r="D16" s="37"/>
      <c r="E16" s="35"/>
      <c r="F16" s="329"/>
      <c r="G16" s="119"/>
      <c r="H16" s="119"/>
      <c r="I16" s="156"/>
      <c r="J16" s="54"/>
      <c r="K16" s="37"/>
    </row>
    <row r="17" spans="1:13" ht="16.05" customHeight="1" thickBot="1">
      <c r="A17" s="86"/>
      <c r="B17" s="23" t="s">
        <v>12</v>
      </c>
      <c r="C17" s="22"/>
      <c r="D17" s="26" t="s">
        <v>28</v>
      </c>
      <c r="E17" s="87" t="s">
        <v>4</v>
      </c>
      <c r="F17" s="26" t="s">
        <v>14</v>
      </c>
      <c r="G17" s="26" t="s">
        <v>35</v>
      </c>
      <c r="H17" s="26" t="s">
        <v>13</v>
      </c>
      <c r="I17" s="42" t="s">
        <v>34</v>
      </c>
      <c r="J17" s="288" t="s">
        <v>0</v>
      </c>
      <c r="K17" s="88" t="s">
        <v>1</v>
      </c>
      <c r="M17" s="34"/>
    </row>
    <row r="18" spans="1:13" s="34" customFormat="1" ht="16.05" customHeight="1">
      <c r="A18" s="102" t="s">
        <v>2</v>
      </c>
      <c r="B18" s="5" t="s">
        <v>104</v>
      </c>
      <c r="C18" s="6" t="s">
        <v>13</v>
      </c>
      <c r="D18" s="35">
        <v>356</v>
      </c>
      <c r="E18" s="35">
        <v>352</v>
      </c>
      <c r="F18" s="328">
        <v>356</v>
      </c>
      <c r="G18" s="35">
        <v>356</v>
      </c>
      <c r="H18" s="35">
        <v>358</v>
      </c>
      <c r="I18" s="328">
        <v>343</v>
      </c>
      <c r="J18" s="54">
        <f t="shared" ref="J18" si="4">SUM(D18:I18)</f>
        <v>2121</v>
      </c>
      <c r="K18" s="102"/>
    </row>
    <row r="19" spans="1:13" ht="16.05" customHeight="1">
      <c r="A19" s="102" t="s">
        <v>5</v>
      </c>
      <c r="B19" s="34" t="s">
        <v>474</v>
      </c>
      <c r="C19" s="100" t="s">
        <v>128</v>
      </c>
      <c r="D19" s="35">
        <v>349</v>
      </c>
      <c r="E19" s="35">
        <v>354</v>
      </c>
      <c r="F19" s="8">
        <v>357</v>
      </c>
      <c r="G19" s="37">
        <v>357</v>
      </c>
      <c r="H19" s="35">
        <v>343</v>
      </c>
      <c r="I19" s="36">
        <v>358</v>
      </c>
      <c r="J19" s="93">
        <f t="shared" ref="J19:J34" si="5">SUM(D19:I19)</f>
        <v>2118</v>
      </c>
      <c r="K19" s="37">
        <f t="shared" ref="K19" si="6">J18-J19</f>
        <v>3</v>
      </c>
      <c r="M19" s="34"/>
    </row>
    <row r="20" spans="1:13" ht="16.05" customHeight="1">
      <c r="A20" s="102" t="s">
        <v>6</v>
      </c>
      <c r="B20" s="5" t="s">
        <v>322</v>
      </c>
      <c r="C20" s="5" t="s">
        <v>28</v>
      </c>
      <c r="D20" s="35">
        <v>358</v>
      </c>
      <c r="E20" s="35">
        <v>351</v>
      </c>
      <c r="F20" s="8">
        <v>349</v>
      </c>
      <c r="G20" s="35">
        <v>358</v>
      </c>
      <c r="H20" s="35">
        <v>341</v>
      </c>
      <c r="I20" s="36">
        <v>348</v>
      </c>
      <c r="J20" s="93">
        <f t="shared" si="5"/>
        <v>2105</v>
      </c>
      <c r="K20" s="37">
        <f t="shared" ref="K20" si="7">J19-J20</f>
        <v>13</v>
      </c>
      <c r="M20" s="34"/>
    </row>
    <row r="21" spans="1:13" ht="16.05" customHeight="1">
      <c r="A21" s="102" t="s">
        <v>7</v>
      </c>
      <c r="B21" s="34" t="s">
        <v>334</v>
      </c>
      <c r="C21" s="34" t="s">
        <v>4</v>
      </c>
      <c r="D21" s="35">
        <v>355</v>
      </c>
      <c r="E21" s="35">
        <v>353</v>
      </c>
      <c r="F21" s="8">
        <v>348</v>
      </c>
      <c r="G21" s="35">
        <v>346</v>
      </c>
      <c r="H21" s="35">
        <v>348</v>
      </c>
      <c r="I21" s="36">
        <v>340</v>
      </c>
      <c r="J21" s="93">
        <f t="shared" si="5"/>
        <v>2090</v>
      </c>
      <c r="K21" s="37">
        <f t="shared" ref="K21" si="8">J20-J21</f>
        <v>15</v>
      </c>
      <c r="M21" s="34"/>
    </row>
    <row r="22" spans="1:13" ht="16.05" customHeight="1">
      <c r="A22" s="102" t="s">
        <v>8</v>
      </c>
      <c r="B22" s="5" t="s">
        <v>112</v>
      </c>
      <c r="C22" s="6" t="s">
        <v>38</v>
      </c>
      <c r="D22" s="35">
        <v>355</v>
      </c>
      <c r="E22" s="35">
        <v>362</v>
      </c>
      <c r="F22" s="8">
        <v>337</v>
      </c>
      <c r="G22" s="35">
        <v>348</v>
      </c>
      <c r="H22" s="35">
        <v>338</v>
      </c>
      <c r="I22" s="36">
        <v>349</v>
      </c>
      <c r="J22" s="93">
        <f t="shared" si="5"/>
        <v>2089</v>
      </c>
      <c r="K22" s="37">
        <f t="shared" ref="K22:K23" si="9">J21-J22</f>
        <v>1</v>
      </c>
      <c r="M22" s="34"/>
    </row>
    <row r="23" spans="1:13" ht="16.05" customHeight="1">
      <c r="A23" s="102" t="s">
        <v>9</v>
      </c>
      <c r="B23" s="5" t="s">
        <v>136</v>
      </c>
      <c r="C23" s="6" t="s">
        <v>128</v>
      </c>
      <c r="D23" s="35">
        <v>339</v>
      </c>
      <c r="E23" s="35">
        <v>351</v>
      </c>
      <c r="F23" s="102">
        <v>351</v>
      </c>
      <c r="G23" s="119">
        <v>347</v>
      </c>
      <c r="H23" s="119">
        <v>348</v>
      </c>
      <c r="I23" s="156">
        <v>343</v>
      </c>
      <c r="J23" s="93">
        <f t="shared" si="5"/>
        <v>2079</v>
      </c>
      <c r="K23" s="37">
        <f t="shared" si="9"/>
        <v>10</v>
      </c>
      <c r="M23" s="34"/>
    </row>
    <row r="24" spans="1:13" ht="16.05" customHeight="1">
      <c r="A24" s="102" t="s">
        <v>18</v>
      </c>
      <c r="B24" s="34" t="s">
        <v>100</v>
      </c>
      <c r="C24" s="100" t="s">
        <v>16</v>
      </c>
      <c r="D24" s="35">
        <v>346</v>
      </c>
      <c r="E24" s="35">
        <v>347</v>
      </c>
      <c r="F24" s="8">
        <v>339</v>
      </c>
      <c r="G24" s="35">
        <v>353</v>
      </c>
      <c r="H24" s="35">
        <v>345</v>
      </c>
      <c r="I24" s="36">
        <v>332</v>
      </c>
      <c r="J24" s="93">
        <f t="shared" si="5"/>
        <v>2062</v>
      </c>
      <c r="K24" s="37">
        <f t="shared" ref="K24:K28" si="10">J23-J24</f>
        <v>17</v>
      </c>
      <c r="M24" s="34"/>
    </row>
    <row r="25" spans="1:13" ht="16.05" customHeight="1">
      <c r="A25" s="102" t="s">
        <v>29</v>
      </c>
      <c r="B25" s="5" t="s">
        <v>47</v>
      </c>
      <c r="C25" s="5" t="s">
        <v>28</v>
      </c>
      <c r="D25" s="37">
        <v>341</v>
      </c>
      <c r="E25" s="35">
        <v>348</v>
      </c>
      <c r="F25" s="102">
        <v>341</v>
      </c>
      <c r="G25" s="119">
        <v>358</v>
      </c>
      <c r="H25" s="119">
        <v>332</v>
      </c>
      <c r="I25" s="156">
        <v>333</v>
      </c>
      <c r="J25" s="93">
        <f t="shared" si="5"/>
        <v>2053</v>
      </c>
      <c r="K25" s="37">
        <f t="shared" si="10"/>
        <v>9</v>
      </c>
      <c r="M25" s="34"/>
    </row>
    <row r="26" spans="1:13" ht="16.05" customHeight="1">
      <c r="A26" s="102" t="s">
        <v>30</v>
      </c>
      <c r="B26" s="34" t="s">
        <v>101</v>
      </c>
      <c r="C26" s="100" t="s">
        <v>16</v>
      </c>
      <c r="D26" s="119">
        <v>344</v>
      </c>
      <c r="E26" s="119">
        <v>346</v>
      </c>
      <c r="F26" s="102">
        <v>335</v>
      </c>
      <c r="G26" s="119">
        <v>336</v>
      </c>
      <c r="H26" s="119">
        <v>343</v>
      </c>
      <c r="I26" s="156">
        <v>343</v>
      </c>
      <c r="J26" s="93">
        <f t="shared" si="5"/>
        <v>2047</v>
      </c>
      <c r="K26" s="37">
        <f t="shared" si="10"/>
        <v>6</v>
      </c>
      <c r="M26" s="34"/>
    </row>
    <row r="27" spans="1:13" ht="16.05" customHeight="1">
      <c r="A27" s="102" t="s">
        <v>40</v>
      </c>
      <c r="B27" s="34" t="s">
        <v>86</v>
      </c>
      <c r="C27" s="100" t="s">
        <v>13</v>
      </c>
      <c r="D27" s="115">
        <v>331</v>
      </c>
      <c r="E27" s="35">
        <v>351</v>
      </c>
      <c r="F27" s="8">
        <v>336</v>
      </c>
      <c r="G27" s="35">
        <v>340</v>
      </c>
      <c r="H27" s="35">
        <v>330</v>
      </c>
      <c r="I27" s="36">
        <v>331</v>
      </c>
      <c r="J27" s="93">
        <f t="shared" si="5"/>
        <v>2019</v>
      </c>
      <c r="K27" s="37">
        <f t="shared" si="10"/>
        <v>28</v>
      </c>
      <c r="M27" s="34"/>
    </row>
    <row r="28" spans="1:13" ht="16.05" customHeight="1">
      <c r="A28" s="102" t="s">
        <v>41</v>
      </c>
      <c r="B28" s="34" t="s">
        <v>356</v>
      </c>
      <c r="C28" s="6" t="s">
        <v>4</v>
      </c>
      <c r="D28" s="35">
        <v>335</v>
      </c>
      <c r="E28" s="35">
        <v>346</v>
      </c>
      <c r="F28" s="102">
        <v>334</v>
      </c>
      <c r="G28" s="119">
        <v>341</v>
      </c>
      <c r="H28" s="119">
        <v>327</v>
      </c>
      <c r="I28" s="156">
        <v>335</v>
      </c>
      <c r="J28" s="93">
        <f t="shared" si="5"/>
        <v>2018</v>
      </c>
      <c r="K28" s="37">
        <f t="shared" si="10"/>
        <v>1</v>
      </c>
      <c r="M28" s="34"/>
    </row>
    <row r="29" spans="1:13" ht="16.05" customHeight="1">
      <c r="A29" s="3"/>
      <c r="B29" s="5" t="s">
        <v>141</v>
      </c>
      <c r="C29" s="5" t="s">
        <v>4</v>
      </c>
      <c r="D29" s="35">
        <v>360</v>
      </c>
      <c r="E29" s="35">
        <v>356</v>
      </c>
      <c r="F29" s="8"/>
      <c r="G29" s="35">
        <v>353</v>
      </c>
      <c r="H29" s="35">
        <v>348</v>
      </c>
      <c r="I29" s="36">
        <v>354</v>
      </c>
      <c r="J29" s="93">
        <f t="shared" si="5"/>
        <v>1771</v>
      </c>
      <c r="K29" s="37">
        <f t="shared" ref="K29:K30" si="11">J28-J29</f>
        <v>247</v>
      </c>
      <c r="M29" s="34"/>
    </row>
    <row r="30" spans="1:13" ht="16.05" customHeight="1">
      <c r="A30" s="3"/>
      <c r="B30" s="34" t="s">
        <v>357</v>
      </c>
      <c r="C30" s="100" t="s">
        <v>13</v>
      </c>
      <c r="D30" s="35"/>
      <c r="E30" s="35">
        <v>343</v>
      </c>
      <c r="F30" s="8">
        <v>325</v>
      </c>
      <c r="G30" s="35">
        <v>328</v>
      </c>
      <c r="H30" s="35">
        <v>357</v>
      </c>
      <c r="I30" s="36">
        <v>344</v>
      </c>
      <c r="J30" s="93">
        <f t="shared" si="5"/>
        <v>1697</v>
      </c>
      <c r="K30" s="37">
        <f t="shared" si="11"/>
        <v>74</v>
      </c>
      <c r="M30" s="34"/>
    </row>
    <row r="31" spans="1:13" ht="16.05" customHeight="1">
      <c r="A31" s="3"/>
      <c r="B31" s="5" t="s">
        <v>108</v>
      </c>
      <c r="C31" s="100" t="s">
        <v>35</v>
      </c>
      <c r="D31" s="35">
        <v>356</v>
      </c>
      <c r="E31" s="35">
        <v>360</v>
      </c>
      <c r="F31" s="8"/>
      <c r="G31" s="35">
        <v>364</v>
      </c>
      <c r="H31" s="35">
        <v>352</v>
      </c>
      <c r="I31" s="36"/>
      <c r="J31" s="93">
        <f t="shared" si="5"/>
        <v>1432</v>
      </c>
      <c r="K31" s="37">
        <f t="shared" ref="K31:K32" si="12">J30-J31</f>
        <v>265</v>
      </c>
      <c r="M31" s="34"/>
    </row>
    <row r="32" spans="1:13" ht="16.05" customHeight="1">
      <c r="A32" s="3"/>
      <c r="B32" s="34" t="s">
        <v>17</v>
      </c>
      <c r="C32" s="34" t="s">
        <v>28</v>
      </c>
      <c r="D32" s="35">
        <v>354</v>
      </c>
      <c r="E32" s="35">
        <v>355</v>
      </c>
      <c r="F32" s="102">
        <v>346</v>
      </c>
      <c r="G32" s="119"/>
      <c r="H32" s="119"/>
      <c r="I32" s="156"/>
      <c r="J32" s="93">
        <f t="shared" si="5"/>
        <v>1055</v>
      </c>
      <c r="K32" s="37">
        <f t="shared" si="12"/>
        <v>377</v>
      </c>
      <c r="M32" s="34"/>
    </row>
    <row r="33" spans="1:13" ht="16.05" customHeight="1">
      <c r="A33" s="3"/>
      <c r="B33" s="34" t="s">
        <v>483</v>
      </c>
      <c r="C33" s="100" t="s">
        <v>28</v>
      </c>
      <c r="D33" s="35">
        <v>345</v>
      </c>
      <c r="E33" s="35">
        <v>354</v>
      </c>
      <c r="F33" s="8">
        <v>343</v>
      </c>
      <c r="G33" s="35"/>
      <c r="H33" s="35"/>
      <c r="I33" s="36"/>
      <c r="J33" s="93">
        <f t="shared" si="5"/>
        <v>1042</v>
      </c>
      <c r="K33" s="37">
        <f t="shared" ref="K33:K35" si="13">J32-J33</f>
        <v>13</v>
      </c>
      <c r="M33" s="34"/>
    </row>
    <row r="34" spans="1:13" ht="16.05" customHeight="1">
      <c r="A34" s="3"/>
      <c r="B34" s="34" t="s">
        <v>96</v>
      </c>
      <c r="C34" s="100" t="s">
        <v>133</v>
      </c>
      <c r="D34" s="35"/>
      <c r="E34" s="35">
        <v>341</v>
      </c>
      <c r="F34" s="8">
        <v>342</v>
      </c>
      <c r="G34" s="35"/>
      <c r="H34" s="35">
        <v>346</v>
      </c>
      <c r="I34" s="36"/>
      <c r="J34" s="93">
        <f t="shared" si="5"/>
        <v>1029</v>
      </c>
      <c r="K34" s="37">
        <f t="shared" si="13"/>
        <v>13</v>
      </c>
      <c r="M34" s="34"/>
    </row>
    <row r="35" spans="1:13" ht="16.05" customHeight="1">
      <c r="A35" s="3"/>
      <c r="B35" s="34" t="s">
        <v>111</v>
      </c>
      <c r="C35" s="100" t="s">
        <v>52</v>
      </c>
      <c r="D35" s="35">
        <v>334</v>
      </c>
      <c r="E35" s="35">
        <v>342</v>
      </c>
      <c r="F35" s="8"/>
      <c r="G35" s="35">
        <v>347</v>
      </c>
      <c r="H35" s="37"/>
      <c r="I35" s="35"/>
      <c r="J35" s="93">
        <f>SUM(C35:I35)</f>
        <v>1023</v>
      </c>
      <c r="K35" s="37">
        <f t="shared" si="13"/>
        <v>6</v>
      </c>
    </row>
    <row r="36" spans="1:13" ht="16.05" customHeight="1">
      <c r="A36" s="3"/>
      <c r="B36" s="5" t="s">
        <v>142</v>
      </c>
      <c r="C36" s="5" t="s">
        <v>4</v>
      </c>
      <c r="D36" s="35"/>
      <c r="E36" s="35">
        <v>345</v>
      </c>
      <c r="F36" s="8"/>
      <c r="G36" s="35">
        <v>335</v>
      </c>
      <c r="H36" s="35"/>
      <c r="I36" s="36">
        <v>342</v>
      </c>
      <c r="J36" s="93">
        <f t="shared" ref="J36:J45" si="14">SUM(D36:I36)</f>
        <v>1022</v>
      </c>
      <c r="K36" s="37">
        <f t="shared" ref="K36:K38" si="15">J35-J36</f>
        <v>1</v>
      </c>
    </row>
    <row r="37" spans="1:13" ht="16.05" customHeight="1">
      <c r="A37" s="3"/>
      <c r="B37" s="34" t="s">
        <v>139</v>
      </c>
      <c r="C37" s="100" t="s">
        <v>4</v>
      </c>
      <c r="D37" s="35">
        <v>349</v>
      </c>
      <c r="E37" s="35">
        <v>374</v>
      </c>
      <c r="F37" s="102"/>
      <c r="G37" s="119"/>
      <c r="H37" s="119"/>
      <c r="I37" s="156"/>
      <c r="J37" s="93">
        <f t="shared" si="14"/>
        <v>723</v>
      </c>
      <c r="K37" s="37">
        <f t="shared" si="15"/>
        <v>299</v>
      </c>
    </row>
    <row r="38" spans="1:13" ht="16.05" customHeight="1">
      <c r="A38" s="3"/>
      <c r="B38" s="34" t="s">
        <v>308</v>
      </c>
      <c r="C38" s="100" t="s">
        <v>16</v>
      </c>
      <c r="D38" s="35"/>
      <c r="E38" s="35"/>
      <c r="F38" s="8">
        <v>344</v>
      </c>
      <c r="G38" s="35"/>
      <c r="H38" s="37">
        <v>348</v>
      </c>
      <c r="I38" s="35"/>
      <c r="J38" s="93">
        <f t="shared" si="14"/>
        <v>692</v>
      </c>
      <c r="K38" s="37">
        <f t="shared" si="15"/>
        <v>31</v>
      </c>
    </row>
    <row r="39" spans="1:13" ht="16.05" customHeight="1">
      <c r="A39" s="3"/>
      <c r="B39" s="34" t="s">
        <v>291</v>
      </c>
      <c r="C39" s="100" t="s">
        <v>14</v>
      </c>
      <c r="D39" s="115"/>
      <c r="E39" s="35"/>
      <c r="F39" s="8">
        <v>359</v>
      </c>
      <c r="G39" s="35"/>
      <c r="H39" s="35"/>
      <c r="I39" s="36"/>
      <c r="J39" s="93">
        <f t="shared" si="14"/>
        <v>359</v>
      </c>
      <c r="K39" s="37">
        <f t="shared" ref="K39:K45" si="16">J38-J39</f>
        <v>333</v>
      </c>
    </row>
    <row r="40" spans="1:13" ht="16.05" customHeight="1">
      <c r="A40" s="3"/>
      <c r="B40" s="34" t="s">
        <v>292</v>
      </c>
      <c r="C40" s="100" t="s">
        <v>14</v>
      </c>
      <c r="D40" s="35"/>
      <c r="E40" s="35"/>
      <c r="F40" s="8">
        <v>354</v>
      </c>
      <c r="G40" s="35"/>
      <c r="H40" s="35"/>
      <c r="I40" s="36"/>
      <c r="J40" s="93">
        <f t="shared" si="14"/>
        <v>354</v>
      </c>
      <c r="K40" s="37">
        <f t="shared" si="16"/>
        <v>5</v>
      </c>
    </row>
    <row r="41" spans="1:13" ht="16.05" customHeight="1">
      <c r="A41" s="3"/>
      <c r="B41" s="34" t="s">
        <v>105</v>
      </c>
      <c r="C41" s="100" t="s">
        <v>4</v>
      </c>
      <c r="D41" s="35"/>
      <c r="E41" s="35">
        <v>350</v>
      </c>
      <c r="F41" s="8"/>
      <c r="G41" s="35"/>
      <c r="H41" s="35"/>
      <c r="I41" s="36"/>
      <c r="J41" s="93">
        <f t="shared" si="14"/>
        <v>350</v>
      </c>
      <c r="K41" s="37">
        <f t="shared" si="16"/>
        <v>4</v>
      </c>
    </row>
    <row r="42" spans="1:13" ht="16.05" customHeight="1">
      <c r="A42" s="3"/>
      <c r="B42" s="34" t="s">
        <v>861</v>
      </c>
      <c r="C42" s="100" t="s">
        <v>33</v>
      </c>
      <c r="D42" s="35"/>
      <c r="E42" s="35"/>
      <c r="F42" s="102"/>
      <c r="G42" s="119"/>
      <c r="H42" s="119"/>
      <c r="I42" s="156">
        <v>349</v>
      </c>
      <c r="J42" s="93">
        <f t="shared" si="14"/>
        <v>349</v>
      </c>
      <c r="K42" s="37">
        <f t="shared" si="16"/>
        <v>1</v>
      </c>
    </row>
    <row r="43" spans="1:13" ht="16.05" customHeight="1">
      <c r="A43" s="3"/>
      <c r="B43" s="34" t="s">
        <v>85</v>
      </c>
      <c r="C43" s="100" t="s">
        <v>11</v>
      </c>
      <c r="D43" s="35">
        <v>349</v>
      </c>
      <c r="E43" s="35"/>
      <c r="F43" s="8"/>
      <c r="G43" s="35"/>
      <c r="H43" s="35"/>
      <c r="I43" s="36"/>
      <c r="J43" s="93">
        <f t="shared" si="14"/>
        <v>349</v>
      </c>
      <c r="K43" s="37">
        <f t="shared" si="16"/>
        <v>0</v>
      </c>
    </row>
    <row r="44" spans="1:13" ht="16.05" customHeight="1">
      <c r="A44" s="3"/>
      <c r="B44" s="34" t="s">
        <v>1155</v>
      </c>
      <c r="C44" s="100" t="s">
        <v>33</v>
      </c>
      <c r="D44" s="35"/>
      <c r="E44" s="35"/>
      <c r="F44" s="102"/>
      <c r="G44" s="119"/>
      <c r="H44" s="119"/>
      <c r="I44" s="156">
        <v>343</v>
      </c>
      <c r="J44" s="93">
        <f t="shared" si="14"/>
        <v>343</v>
      </c>
      <c r="K44" s="37">
        <f t="shared" si="16"/>
        <v>6</v>
      </c>
    </row>
    <row r="45" spans="1:13" ht="16.05" customHeight="1" thickBot="1">
      <c r="A45" s="3"/>
      <c r="B45" s="34" t="s">
        <v>302</v>
      </c>
      <c r="C45" s="100" t="s">
        <v>13</v>
      </c>
      <c r="D45" s="35"/>
      <c r="E45" s="35"/>
      <c r="F45" s="8"/>
      <c r="G45" s="35"/>
      <c r="H45" s="35">
        <v>340</v>
      </c>
      <c r="I45" s="36"/>
      <c r="J45" s="54">
        <f t="shared" si="14"/>
        <v>340</v>
      </c>
      <c r="K45" s="37">
        <f t="shared" si="16"/>
        <v>3</v>
      </c>
    </row>
    <row r="46" spans="1:13" ht="16.05" customHeight="1" thickBot="1">
      <c r="A46" s="86"/>
      <c r="B46" s="23" t="s">
        <v>15</v>
      </c>
      <c r="C46" s="29"/>
      <c r="D46" s="26" t="s">
        <v>28</v>
      </c>
      <c r="E46" s="87" t="s">
        <v>4</v>
      </c>
      <c r="F46" s="26" t="s">
        <v>14</v>
      </c>
      <c r="G46" s="26" t="s">
        <v>35</v>
      </c>
      <c r="H46" s="26" t="s">
        <v>13</v>
      </c>
      <c r="I46" s="89" t="s">
        <v>34</v>
      </c>
      <c r="J46" s="42" t="s">
        <v>0</v>
      </c>
      <c r="K46" s="89" t="s">
        <v>1</v>
      </c>
    </row>
    <row r="47" spans="1:13" ht="16.05" customHeight="1">
      <c r="A47" s="102" t="s">
        <v>2</v>
      </c>
      <c r="B47" s="34" t="s">
        <v>344</v>
      </c>
      <c r="C47" s="100" t="s">
        <v>28</v>
      </c>
      <c r="D47" s="115">
        <v>332</v>
      </c>
      <c r="E47" s="35">
        <v>332</v>
      </c>
      <c r="F47" s="8">
        <v>329</v>
      </c>
      <c r="G47" s="35">
        <v>340</v>
      </c>
      <c r="H47" s="162">
        <v>338</v>
      </c>
      <c r="I47" s="159">
        <v>336</v>
      </c>
      <c r="J47" s="54">
        <f t="shared" ref="J47" si="17">SUM(C47:I47)</f>
        <v>2007</v>
      </c>
      <c r="K47" s="162"/>
    </row>
    <row r="48" spans="1:13" ht="16.05" customHeight="1">
      <c r="A48" s="102" t="s">
        <v>5</v>
      </c>
      <c r="B48" s="34" t="s">
        <v>91</v>
      </c>
      <c r="C48" s="34" t="s">
        <v>35</v>
      </c>
      <c r="D48" s="35">
        <v>323</v>
      </c>
      <c r="E48" s="35">
        <v>338</v>
      </c>
      <c r="F48" s="8">
        <v>313</v>
      </c>
      <c r="G48" s="35">
        <v>330</v>
      </c>
      <c r="H48" s="37">
        <v>318</v>
      </c>
      <c r="I48" s="35">
        <v>323</v>
      </c>
      <c r="J48" s="54">
        <f t="shared" ref="J48:J77" si="18">SUM(C48:I48)</f>
        <v>1945</v>
      </c>
      <c r="K48" s="37">
        <f t="shared" ref="K48:K58" si="19">J47-J48</f>
        <v>62</v>
      </c>
    </row>
    <row r="49" spans="1:11" ht="16.05" customHeight="1">
      <c r="A49" s="102" t="s">
        <v>6</v>
      </c>
      <c r="B49" s="34" t="s">
        <v>290</v>
      </c>
      <c r="C49" s="100" t="s">
        <v>38</v>
      </c>
      <c r="D49" s="119">
        <v>277</v>
      </c>
      <c r="E49" s="119">
        <v>291</v>
      </c>
      <c r="F49" s="102">
        <v>327</v>
      </c>
      <c r="G49" s="119">
        <v>316</v>
      </c>
      <c r="H49" s="157">
        <v>313</v>
      </c>
      <c r="I49" s="119">
        <v>297</v>
      </c>
      <c r="J49" s="54">
        <f t="shared" si="18"/>
        <v>1821</v>
      </c>
      <c r="K49" s="37">
        <f t="shared" ref="K49:K54" si="20">J48-J49</f>
        <v>124</v>
      </c>
    </row>
    <row r="50" spans="1:11" ht="16.05" customHeight="1">
      <c r="A50" s="102" t="s">
        <v>7</v>
      </c>
      <c r="B50" s="34" t="s">
        <v>73</v>
      </c>
      <c r="C50" s="100" t="s">
        <v>38</v>
      </c>
      <c r="D50" s="35">
        <v>294</v>
      </c>
      <c r="E50" s="35">
        <v>289</v>
      </c>
      <c r="F50" s="328">
        <v>266</v>
      </c>
      <c r="G50" s="35">
        <v>276</v>
      </c>
      <c r="H50" s="37">
        <v>299</v>
      </c>
      <c r="I50" s="36">
        <v>285</v>
      </c>
      <c r="J50" s="54">
        <f t="shared" si="18"/>
        <v>1709</v>
      </c>
      <c r="K50" s="37">
        <f t="shared" si="20"/>
        <v>112</v>
      </c>
    </row>
    <row r="51" spans="1:11" ht="16.05" customHeight="1">
      <c r="A51" s="102" t="s">
        <v>8</v>
      </c>
      <c r="B51" s="34" t="s">
        <v>10</v>
      </c>
      <c r="C51" s="100" t="s">
        <v>4</v>
      </c>
      <c r="D51" s="35">
        <v>294</v>
      </c>
      <c r="E51" s="35">
        <v>321</v>
      </c>
      <c r="F51" s="8"/>
      <c r="G51" s="35">
        <v>309</v>
      </c>
      <c r="H51" s="37">
        <v>330</v>
      </c>
      <c r="I51" s="36"/>
      <c r="J51" s="54">
        <f t="shared" si="18"/>
        <v>1254</v>
      </c>
      <c r="K51" s="37">
        <f t="shared" si="20"/>
        <v>455</v>
      </c>
    </row>
    <row r="52" spans="1:11" ht="16.05" customHeight="1">
      <c r="A52" s="3"/>
      <c r="B52" s="34" t="s">
        <v>383</v>
      </c>
      <c r="C52" s="100" t="s">
        <v>35</v>
      </c>
      <c r="D52" s="119"/>
      <c r="E52" s="119">
        <v>348</v>
      </c>
      <c r="F52" s="102"/>
      <c r="G52" s="119">
        <v>336</v>
      </c>
      <c r="H52" s="119"/>
      <c r="I52" s="156"/>
      <c r="J52" s="54">
        <f t="shared" si="18"/>
        <v>684</v>
      </c>
      <c r="K52" s="37">
        <f t="shared" si="20"/>
        <v>570</v>
      </c>
    </row>
    <row r="53" spans="1:11" s="34" customFormat="1" ht="16.05" customHeight="1">
      <c r="A53" s="3"/>
      <c r="B53" s="34" t="s">
        <v>310</v>
      </c>
      <c r="C53" s="100" t="s">
        <v>65</v>
      </c>
      <c r="D53" s="35"/>
      <c r="E53" s="35"/>
      <c r="F53" s="102">
        <v>327</v>
      </c>
      <c r="G53" s="119"/>
      <c r="H53" s="119">
        <v>334</v>
      </c>
      <c r="I53" s="156"/>
      <c r="J53" s="54">
        <f t="shared" si="18"/>
        <v>661</v>
      </c>
      <c r="K53" s="37">
        <f t="shared" si="20"/>
        <v>23</v>
      </c>
    </row>
    <row r="54" spans="1:11" ht="16.05" customHeight="1">
      <c r="A54" s="3"/>
      <c r="B54" s="5" t="s">
        <v>279</v>
      </c>
      <c r="C54" s="6" t="s">
        <v>4</v>
      </c>
      <c r="D54" s="35">
        <v>308</v>
      </c>
      <c r="E54" s="35">
        <v>337</v>
      </c>
      <c r="F54" s="8"/>
      <c r="G54" s="37"/>
      <c r="H54" s="35"/>
      <c r="I54" s="36"/>
      <c r="J54" s="54">
        <f t="shared" si="18"/>
        <v>645</v>
      </c>
      <c r="K54" s="37">
        <f t="shared" si="20"/>
        <v>16</v>
      </c>
    </row>
    <row r="55" spans="1:11" ht="16.05" customHeight="1">
      <c r="A55" s="3"/>
      <c r="B55" s="5" t="s">
        <v>358</v>
      </c>
      <c r="C55" s="100" t="s">
        <v>133</v>
      </c>
      <c r="D55" s="35"/>
      <c r="E55" s="35"/>
      <c r="F55" s="8">
        <v>297</v>
      </c>
      <c r="G55" s="37"/>
      <c r="H55" s="35">
        <v>308</v>
      </c>
      <c r="I55" s="36"/>
      <c r="J55" s="54">
        <f t="shared" si="18"/>
        <v>605</v>
      </c>
      <c r="K55" s="37">
        <f t="shared" ref="K55:K57" si="21">J54-J55</f>
        <v>40</v>
      </c>
    </row>
    <row r="56" spans="1:11" ht="16.05" customHeight="1">
      <c r="A56" s="3"/>
      <c r="B56" s="34" t="s">
        <v>833</v>
      </c>
      <c r="C56" s="100" t="s">
        <v>128</v>
      </c>
      <c r="D56" s="119"/>
      <c r="E56" s="119">
        <v>278</v>
      </c>
      <c r="F56" s="102"/>
      <c r="G56" s="157">
        <v>307</v>
      </c>
      <c r="H56" s="119"/>
      <c r="I56" s="156"/>
      <c r="J56" s="54">
        <f t="shared" si="18"/>
        <v>585</v>
      </c>
      <c r="K56" s="37">
        <f t="shared" si="21"/>
        <v>20</v>
      </c>
    </row>
    <row r="57" spans="1:11" ht="16.05" customHeight="1">
      <c r="A57" s="3"/>
      <c r="B57" s="34" t="s">
        <v>339</v>
      </c>
      <c r="C57" s="100" t="s">
        <v>133</v>
      </c>
      <c r="D57" s="35"/>
      <c r="E57" s="35"/>
      <c r="F57" s="328">
        <v>287</v>
      </c>
      <c r="G57" s="37"/>
      <c r="H57" s="35">
        <v>298</v>
      </c>
      <c r="I57" s="36"/>
      <c r="J57" s="54">
        <f t="shared" si="18"/>
        <v>585</v>
      </c>
      <c r="K57" s="37">
        <f t="shared" si="21"/>
        <v>0</v>
      </c>
    </row>
    <row r="58" spans="1:11" ht="16.05" customHeight="1">
      <c r="A58" s="3"/>
      <c r="B58" s="34" t="s">
        <v>338</v>
      </c>
      <c r="C58" s="100" t="s">
        <v>133</v>
      </c>
      <c r="D58" s="119"/>
      <c r="E58" s="119"/>
      <c r="F58" s="102">
        <v>276</v>
      </c>
      <c r="G58" s="157"/>
      <c r="H58" s="119">
        <v>287</v>
      </c>
      <c r="I58" s="156"/>
      <c r="J58" s="54">
        <f t="shared" si="18"/>
        <v>563</v>
      </c>
      <c r="K58" s="37">
        <f t="shared" si="19"/>
        <v>22</v>
      </c>
    </row>
    <row r="59" spans="1:11" ht="16.05" customHeight="1">
      <c r="A59" s="3"/>
      <c r="B59" s="34" t="s">
        <v>336</v>
      </c>
      <c r="C59" s="100" t="s">
        <v>33</v>
      </c>
      <c r="D59" s="35"/>
      <c r="E59" s="35"/>
      <c r="F59" s="328"/>
      <c r="G59" s="37"/>
      <c r="H59" s="35"/>
      <c r="I59" s="36">
        <v>336</v>
      </c>
      <c r="J59" s="54">
        <f t="shared" si="18"/>
        <v>336</v>
      </c>
      <c r="K59" s="37">
        <f t="shared" ref="K59:K60" si="22">J58-J59</f>
        <v>227</v>
      </c>
    </row>
    <row r="60" spans="1:11" ht="16.05" customHeight="1">
      <c r="A60" s="3"/>
      <c r="B60" s="5" t="s">
        <v>87</v>
      </c>
      <c r="C60" s="6" t="s">
        <v>4</v>
      </c>
      <c r="D60" s="35"/>
      <c r="E60" s="35">
        <v>334</v>
      </c>
      <c r="F60" s="328"/>
      <c r="G60" s="37"/>
      <c r="H60" s="35"/>
      <c r="I60" s="36"/>
      <c r="J60" s="54">
        <f t="shared" si="18"/>
        <v>334</v>
      </c>
      <c r="K60" s="37">
        <f t="shared" si="22"/>
        <v>2</v>
      </c>
    </row>
    <row r="61" spans="1:11" ht="16.05" customHeight="1">
      <c r="A61" s="3"/>
      <c r="B61" s="34" t="s">
        <v>284</v>
      </c>
      <c r="C61" s="100" t="s">
        <v>128</v>
      </c>
      <c r="D61" s="35"/>
      <c r="E61" s="35"/>
      <c r="F61" s="328"/>
      <c r="G61" s="37"/>
      <c r="H61" s="35"/>
      <c r="I61" s="36">
        <v>333</v>
      </c>
      <c r="J61" s="54">
        <f t="shared" si="18"/>
        <v>333</v>
      </c>
      <c r="K61" s="37">
        <f t="shared" ref="K61:K65" si="23">J60-J61</f>
        <v>1</v>
      </c>
    </row>
    <row r="62" spans="1:11" ht="16.05" customHeight="1">
      <c r="A62" s="3"/>
      <c r="B62" s="34" t="s">
        <v>309</v>
      </c>
      <c r="C62" s="100" t="s">
        <v>14</v>
      </c>
      <c r="D62" s="119"/>
      <c r="E62" s="119"/>
      <c r="F62" s="102">
        <v>333</v>
      </c>
      <c r="G62" s="157"/>
      <c r="H62" s="119"/>
      <c r="I62" s="156"/>
      <c r="J62" s="54">
        <f t="shared" si="18"/>
        <v>333</v>
      </c>
      <c r="K62" s="37">
        <f t="shared" si="23"/>
        <v>0</v>
      </c>
    </row>
    <row r="63" spans="1:11" ht="16.05" customHeight="1">
      <c r="A63" s="3"/>
      <c r="B63" s="34" t="s">
        <v>335</v>
      </c>
      <c r="C63" s="100" t="s">
        <v>137</v>
      </c>
      <c r="D63" s="35"/>
      <c r="E63" s="35"/>
      <c r="F63" s="8"/>
      <c r="G63" s="37">
        <v>332</v>
      </c>
      <c r="H63" s="35"/>
      <c r="I63" s="36"/>
      <c r="J63" s="54">
        <f t="shared" si="18"/>
        <v>332</v>
      </c>
      <c r="K63" s="37">
        <f t="shared" si="23"/>
        <v>1</v>
      </c>
    </row>
    <row r="64" spans="1:11" ht="16.05" customHeight="1">
      <c r="A64" s="3"/>
      <c r="B64" s="34" t="s">
        <v>277</v>
      </c>
      <c r="C64" s="100" t="s">
        <v>28</v>
      </c>
      <c r="D64" s="35">
        <v>332</v>
      </c>
      <c r="E64" s="35"/>
      <c r="F64" s="8"/>
      <c r="G64" s="37"/>
      <c r="H64" s="35"/>
      <c r="I64" s="36"/>
      <c r="J64" s="54">
        <f t="shared" si="18"/>
        <v>332</v>
      </c>
      <c r="K64" s="37">
        <f t="shared" si="23"/>
        <v>0</v>
      </c>
    </row>
    <row r="65" spans="1:14" ht="16.05" customHeight="1">
      <c r="A65" s="3"/>
      <c r="B65" s="34" t="s">
        <v>845</v>
      </c>
      <c r="C65" s="100" t="s">
        <v>13</v>
      </c>
      <c r="D65" s="119"/>
      <c r="E65" s="119"/>
      <c r="F65" s="102"/>
      <c r="G65" s="157"/>
      <c r="H65" s="119">
        <v>327</v>
      </c>
      <c r="I65" s="156"/>
      <c r="J65" s="54">
        <f t="shared" si="18"/>
        <v>327</v>
      </c>
      <c r="K65" s="37">
        <f t="shared" si="23"/>
        <v>5</v>
      </c>
    </row>
    <row r="66" spans="1:14" ht="16.05" customHeight="1">
      <c r="A66" s="3"/>
      <c r="B66" s="34" t="s">
        <v>3</v>
      </c>
      <c r="C66" s="100" t="s">
        <v>4</v>
      </c>
      <c r="D66" s="35"/>
      <c r="E66" s="35"/>
      <c r="F66" s="328"/>
      <c r="G66" s="37"/>
      <c r="H66" s="35"/>
      <c r="I66" s="36">
        <v>327</v>
      </c>
      <c r="J66" s="54">
        <f t="shared" si="18"/>
        <v>327</v>
      </c>
      <c r="K66" s="37">
        <f t="shared" ref="K66:K68" si="24">J65-J66</f>
        <v>0</v>
      </c>
    </row>
    <row r="67" spans="1:14" ht="16.05" customHeight="1">
      <c r="A67" s="3"/>
      <c r="B67" s="34" t="s">
        <v>832</v>
      </c>
      <c r="C67" s="100" t="s">
        <v>128</v>
      </c>
      <c r="D67" s="119"/>
      <c r="E67" s="119"/>
      <c r="F67" s="102"/>
      <c r="G67" s="157">
        <v>325</v>
      </c>
      <c r="H67" s="119"/>
      <c r="I67" s="156"/>
      <c r="J67" s="54">
        <f t="shared" si="18"/>
        <v>325</v>
      </c>
      <c r="K67" s="37">
        <f t="shared" si="24"/>
        <v>2</v>
      </c>
    </row>
    <row r="68" spans="1:14" ht="16.05" customHeight="1">
      <c r="A68" s="3"/>
      <c r="B68" s="34" t="s">
        <v>124</v>
      </c>
      <c r="C68" s="100" t="s">
        <v>16</v>
      </c>
      <c r="D68" s="119">
        <v>324</v>
      </c>
      <c r="E68" s="119"/>
      <c r="F68" s="102"/>
      <c r="G68" s="157"/>
      <c r="H68" s="119"/>
      <c r="I68" s="156"/>
      <c r="J68" s="54">
        <f t="shared" si="18"/>
        <v>324</v>
      </c>
      <c r="K68" s="37">
        <f t="shared" si="24"/>
        <v>1</v>
      </c>
      <c r="N68" s="3"/>
    </row>
    <row r="69" spans="1:14" ht="16.05" customHeight="1">
      <c r="A69" s="3"/>
      <c r="B69" s="34" t="s">
        <v>396</v>
      </c>
      <c r="C69" s="100" t="s">
        <v>33</v>
      </c>
      <c r="D69" s="35"/>
      <c r="E69" s="35"/>
      <c r="F69" s="328"/>
      <c r="G69" s="37"/>
      <c r="H69" s="35"/>
      <c r="I69" s="36">
        <v>322</v>
      </c>
      <c r="J69" s="54">
        <f t="shared" si="18"/>
        <v>322</v>
      </c>
      <c r="K69" s="37">
        <f t="shared" ref="K69:K73" si="25">J68-J69</f>
        <v>2</v>
      </c>
      <c r="N69" s="3"/>
    </row>
    <row r="70" spans="1:14" ht="16.05" customHeight="1">
      <c r="A70" s="3"/>
      <c r="B70" s="34" t="s">
        <v>149</v>
      </c>
      <c r="C70" s="100" t="s">
        <v>4</v>
      </c>
      <c r="D70" s="119">
        <v>322</v>
      </c>
      <c r="E70" s="119"/>
      <c r="F70" s="102"/>
      <c r="G70" s="157"/>
      <c r="H70" s="119"/>
      <c r="I70" s="156"/>
      <c r="J70" s="54">
        <f t="shared" si="18"/>
        <v>322</v>
      </c>
      <c r="K70" s="37">
        <f t="shared" si="25"/>
        <v>0</v>
      </c>
      <c r="N70" s="3"/>
    </row>
    <row r="71" spans="1:14" ht="16.05" customHeight="1">
      <c r="A71" s="3"/>
      <c r="B71" s="34" t="s">
        <v>791</v>
      </c>
      <c r="C71" s="6"/>
      <c r="D71" s="35">
        <v>318</v>
      </c>
      <c r="E71" s="35"/>
      <c r="F71" s="328"/>
      <c r="G71" s="37"/>
      <c r="H71" s="35"/>
      <c r="I71" s="36"/>
      <c r="J71" s="54">
        <f t="shared" si="18"/>
        <v>318</v>
      </c>
      <c r="K71" s="37">
        <f t="shared" ref="K71:K72" si="26">J70-J71</f>
        <v>4</v>
      </c>
      <c r="N71" s="3"/>
    </row>
    <row r="72" spans="1:14" ht="16.05" customHeight="1">
      <c r="A72" s="3"/>
      <c r="B72" s="34" t="s">
        <v>146</v>
      </c>
      <c r="C72" s="100" t="s">
        <v>4</v>
      </c>
      <c r="D72" s="35"/>
      <c r="E72" s="35">
        <v>318</v>
      </c>
      <c r="F72" s="8"/>
      <c r="G72" s="157"/>
      <c r="H72" s="119"/>
      <c r="I72" s="156"/>
      <c r="J72" s="54">
        <f t="shared" si="18"/>
        <v>318</v>
      </c>
      <c r="K72" s="37">
        <f t="shared" si="26"/>
        <v>0</v>
      </c>
      <c r="N72" s="3"/>
    </row>
    <row r="73" spans="1:14" ht="16.05" customHeight="1">
      <c r="A73" s="3"/>
      <c r="B73" s="34" t="s">
        <v>352</v>
      </c>
      <c r="C73" s="100" t="s">
        <v>480</v>
      </c>
      <c r="D73" s="35"/>
      <c r="E73" s="35">
        <v>317</v>
      </c>
      <c r="F73" s="8"/>
      <c r="G73" s="37"/>
      <c r="H73" s="35"/>
      <c r="I73" s="36"/>
      <c r="J73" s="54">
        <f t="shared" si="18"/>
        <v>317</v>
      </c>
      <c r="K73" s="37">
        <f t="shared" si="25"/>
        <v>1</v>
      </c>
      <c r="N73" s="3"/>
    </row>
    <row r="74" spans="1:14" ht="16.05" customHeight="1">
      <c r="A74" s="3"/>
      <c r="B74" s="34" t="s">
        <v>1213</v>
      </c>
      <c r="C74" s="100" t="s">
        <v>35</v>
      </c>
      <c r="D74" s="119"/>
      <c r="E74" s="119"/>
      <c r="F74" s="102"/>
      <c r="G74" s="157">
        <v>313</v>
      </c>
      <c r="H74" s="119"/>
      <c r="I74" s="156"/>
      <c r="J74" s="54">
        <f t="shared" si="18"/>
        <v>313</v>
      </c>
      <c r="K74" s="37">
        <f t="shared" ref="K74:K76" si="27">J73-J74</f>
        <v>4</v>
      </c>
      <c r="N74" s="3"/>
    </row>
    <row r="75" spans="1:14" ht="16.05" customHeight="1">
      <c r="A75" s="3"/>
      <c r="B75" s="34" t="s">
        <v>318</v>
      </c>
      <c r="C75" s="100" t="s">
        <v>28</v>
      </c>
      <c r="D75" s="35">
        <v>313</v>
      </c>
      <c r="E75" s="35"/>
      <c r="F75" s="102"/>
      <c r="G75" s="157"/>
      <c r="H75" s="119"/>
      <c r="I75" s="156"/>
      <c r="J75" s="54">
        <f t="shared" si="18"/>
        <v>313</v>
      </c>
      <c r="K75" s="37">
        <f t="shared" si="27"/>
        <v>0</v>
      </c>
      <c r="N75" s="3"/>
    </row>
    <row r="76" spans="1:14" ht="16.05" customHeight="1">
      <c r="A76" s="3"/>
      <c r="B76" s="34" t="s">
        <v>332</v>
      </c>
      <c r="C76" s="100" t="s">
        <v>52</v>
      </c>
      <c r="D76" s="35">
        <v>297</v>
      </c>
      <c r="E76" s="35"/>
      <c r="F76" s="8"/>
      <c r="G76" s="37"/>
      <c r="H76" s="35"/>
      <c r="I76" s="36"/>
      <c r="J76" s="54">
        <f t="shared" si="18"/>
        <v>297</v>
      </c>
      <c r="K76" s="37">
        <f t="shared" si="27"/>
        <v>16</v>
      </c>
      <c r="N76" s="3"/>
    </row>
    <row r="77" spans="1:14" ht="16.05" customHeight="1">
      <c r="A77" s="3"/>
      <c r="B77" s="34" t="s">
        <v>787</v>
      </c>
      <c r="C77" s="100" t="s">
        <v>33</v>
      </c>
      <c r="D77" s="35"/>
      <c r="E77" s="35"/>
      <c r="F77" s="328"/>
      <c r="G77" s="35"/>
      <c r="H77" s="35"/>
      <c r="I77" s="36">
        <v>289</v>
      </c>
      <c r="J77" s="54">
        <f t="shared" si="18"/>
        <v>289</v>
      </c>
      <c r="K77" s="37">
        <f t="shared" ref="K77" si="28">J76-J77</f>
        <v>8</v>
      </c>
      <c r="N77" s="3"/>
    </row>
    <row r="78" spans="1:14" ht="16.05" customHeight="1">
      <c r="A78" s="3"/>
      <c r="B78" s="34"/>
      <c r="C78" s="100"/>
      <c r="D78" s="8"/>
      <c r="E78" s="8"/>
      <c r="F78" s="8"/>
      <c r="G78" s="8"/>
      <c r="H78" s="8"/>
      <c r="I78" s="8"/>
      <c r="N78" s="3"/>
    </row>
    <row r="79" spans="1:14" ht="16.05" customHeight="1" thickBot="1">
      <c r="A79" s="2" t="s">
        <v>51</v>
      </c>
      <c r="C79" s="24"/>
      <c r="D79" s="24"/>
      <c r="E79" s="2"/>
      <c r="F79" s="2"/>
      <c r="G79" s="2"/>
      <c r="H79" s="2"/>
      <c r="I79" s="2"/>
      <c r="K79" s="2"/>
      <c r="N79" s="3"/>
    </row>
    <row r="80" spans="1:14" ht="16.05" customHeight="1" thickBot="1">
      <c r="A80" s="25"/>
      <c r="B80" s="22" t="s">
        <v>293</v>
      </c>
      <c r="C80" s="90"/>
      <c r="D80" s="26" t="s">
        <v>28</v>
      </c>
      <c r="E80" s="87" t="s">
        <v>4</v>
      </c>
      <c r="F80" s="26" t="s">
        <v>14</v>
      </c>
      <c r="G80" s="26" t="s">
        <v>35</v>
      </c>
      <c r="H80" s="26" t="s">
        <v>13</v>
      </c>
      <c r="I80" s="42" t="s">
        <v>34</v>
      </c>
      <c r="J80" s="42" t="s">
        <v>0</v>
      </c>
      <c r="K80" s="89" t="s">
        <v>1</v>
      </c>
      <c r="N80" s="3"/>
    </row>
    <row r="81" spans="1:14" ht="16.05" customHeight="1">
      <c r="A81" s="3" t="s">
        <v>2</v>
      </c>
      <c r="B81" s="100" t="s">
        <v>475</v>
      </c>
      <c r="C81" s="81" t="s">
        <v>14</v>
      </c>
      <c r="D81" s="354">
        <v>400</v>
      </c>
      <c r="E81" s="39">
        <v>398</v>
      </c>
      <c r="F81" s="122">
        <v>400</v>
      </c>
      <c r="G81" s="159">
        <v>399</v>
      </c>
      <c r="H81" s="55">
        <v>398</v>
      </c>
      <c r="I81" s="91">
        <v>398</v>
      </c>
      <c r="J81" s="80">
        <f>SUM(D81:I81)</f>
        <v>2393</v>
      </c>
      <c r="K81" s="3"/>
      <c r="N81" s="3"/>
    </row>
    <row r="82" spans="1:14" ht="16.05" customHeight="1">
      <c r="A82" s="3"/>
      <c r="B82" s="100" t="s">
        <v>1078</v>
      </c>
      <c r="C82" s="342" t="s">
        <v>14</v>
      </c>
      <c r="D82" s="367"/>
      <c r="E82" s="35"/>
      <c r="F82" s="329">
        <v>392</v>
      </c>
      <c r="G82" s="119"/>
      <c r="H82" s="93"/>
      <c r="I82" s="93"/>
      <c r="J82" s="341">
        <f t="shared" ref="J82:J83" si="29">SUM(D82:I82)</f>
        <v>392</v>
      </c>
      <c r="K82" s="37">
        <f>J81-J82</f>
        <v>2001</v>
      </c>
      <c r="N82" s="3"/>
    </row>
    <row r="83" spans="1:14" ht="16.05" customHeight="1">
      <c r="A83" s="3"/>
      <c r="B83" s="100" t="s">
        <v>1030</v>
      </c>
      <c r="C83" s="342" t="s">
        <v>35</v>
      </c>
      <c r="D83" s="340"/>
      <c r="E83" s="35"/>
      <c r="F83" s="328"/>
      <c r="G83" s="119">
        <v>388</v>
      </c>
      <c r="H83" s="93"/>
      <c r="I83" s="54"/>
      <c r="J83" s="341">
        <f t="shared" si="29"/>
        <v>388</v>
      </c>
      <c r="K83" s="37">
        <f t="shared" ref="K83:K84" si="30">J82-J83</f>
        <v>4</v>
      </c>
      <c r="N83" s="3"/>
    </row>
    <row r="84" spans="1:14" ht="16.05" customHeight="1">
      <c r="A84" s="3"/>
      <c r="B84" s="34" t="s">
        <v>306</v>
      </c>
      <c r="C84" s="100" t="s">
        <v>120</v>
      </c>
      <c r="D84" s="35"/>
      <c r="E84" s="35"/>
      <c r="F84" s="328">
        <v>387</v>
      </c>
      <c r="G84" s="35"/>
      <c r="H84" s="37"/>
      <c r="I84" s="36"/>
      <c r="J84" s="341">
        <f>SUM(D84:I84)</f>
        <v>387</v>
      </c>
      <c r="K84" s="37">
        <f t="shared" si="30"/>
        <v>1</v>
      </c>
      <c r="N84" s="3"/>
    </row>
    <row r="85" spans="1:14" ht="16.05" customHeight="1">
      <c r="A85" s="330"/>
      <c r="B85" s="34" t="s">
        <v>435</v>
      </c>
      <c r="C85" s="100" t="s">
        <v>132</v>
      </c>
      <c r="D85" s="35"/>
      <c r="E85" s="35"/>
      <c r="F85" s="328"/>
      <c r="G85" s="35"/>
      <c r="H85" s="35"/>
      <c r="I85" s="36">
        <v>382</v>
      </c>
      <c r="J85" s="341">
        <f>SUM(D85:I85)</f>
        <v>382</v>
      </c>
      <c r="K85" s="37">
        <f t="shared" ref="K85" si="31">J84-J85</f>
        <v>5</v>
      </c>
      <c r="N85" s="3"/>
    </row>
    <row r="86" spans="1:14" ht="16.05" customHeight="1" thickBot="1">
      <c r="A86" s="330"/>
      <c r="B86" s="34" t="s">
        <v>158</v>
      </c>
      <c r="C86" s="100" t="s">
        <v>132</v>
      </c>
      <c r="D86" s="35"/>
      <c r="E86" s="35"/>
      <c r="F86" s="8"/>
      <c r="G86" s="35"/>
      <c r="H86" s="35"/>
      <c r="I86" s="36">
        <v>382</v>
      </c>
      <c r="J86" s="54">
        <f>SUM(D86:I86)</f>
        <v>382</v>
      </c>
      <c r="K86" s="37">
        <f t="shared" ref="K86" si="32">J85-J86</f>
        <v>0</v>
      </c>
      <c r="N86" s="3"/>
    </row>
    <row r="87" spans="1:14" ht="16.05" customHeight="1" thickBot="1">
      <c r="A87" s="25"/>
      <c r="B87" s="22" t="s">
        <v>54</v>
      </c>
      <c r="C87" s="90"/>
      <c r="D87" s="26" t="s">
        <v>28</v>
      </c>
      <c r="E87" s="87" t="s">
        <v>4</v>
      </c>
      <c r="F87" s="26" t="s">
        <v>14</v>
      </c>
      <c r="G87" s="26" t="s">
        <v>35</v>
      </c>
      <c r="H87" s="26" t="s">
        <v>13</v>
      </c>
      <c r="I87" s="42" t="s">
        <v>34</v>
      </c>
      <c r="J87" s="42" t="s">
        <v>0</v>
      </c>
      <c r="K87" s="89" t="s">
        <v>1</v>
      </c>
      <c r="N87" s="3"/>
    </row>
    <row r="88" spans="1:14" ht="16.05" customHeight="1">
      <c r="A88" s="30"/>
      <c r="B88" s="332" t="s">
        <v>326</v>
      </c>
      <c r="C88" s="34" t="s">
        <v>754</v>
      </c>
      <c r="D88" s="159">
        <v>366</v>
      </c>
      <c r="E88" s="157"/>
      <c r="F88" s="159">
        <v>366</v>
      </c>
      <c r="G88" s="159"/>
      <c r="H88" s="159"/>
      <c r="I88" s="157">
        <v>367</v>
      </c>
      <c r="J88" s="91">
        <f t="shared" ref="J88:J96" si="33">SUM(D88:I88)</f>
        <v>1099</v>
      </c>
      <c r="K88" s="328"/>
      <c r="L88" s="50"/>
      <c r="M88" s="43"/>
      <c r="N88" s="3"/>
    </row>
    <row r="89" spans="1:14" ht="16.05" customHeight="1">
      <c r="A89" s="30"/>
      <c r="B89" s="34" t="s">
        <v>237</v>
      </c>
      <c r="C89" s="331" t="s">
        <v>37</v>
      </c>
      <c r="D89" s="35"/>
      <c r="E89" s="35"/>
      <c r="F89" s="328">
        <v>370</v>
      </c>
      <c r="G89" s="35"/>
      <c r="H89" s="37">
        <v>376</v>
      </c>
      <c r="I89" s="35"/>
      <c r="J89" s="137">
        <f t="shared" si="33"/>
        <v>746</v>
      </c>
      <c r="K89" s="37">
        <f>J88-J89</f>
        <v>353</v>
      </c>
      <c r="N89" s="3"/>
    </row>
    <row r="90" spans="1:14" ht="16.05" customHeight="1">
      <c r="A90" s="30"/>
      <c r="B90" s="34" t="s">
        <v>412</v>
      </c>
      <c r="C90" s="331" t="s">
        <v>434</v>
      </c>
      <c r="D90" s="35">
        <v>364</v>
      </c>
      <c r="E90" s="37"/>
      <c r="F90" s="35">
        <v>363</v>
      </c>
      <c r="G90" s="35"/>
      <c r="H90" s="35"/>
      <c r="I90" s="37"/>
      <c r="J90" s="54">
        <f t="shared" si="33"/>
        <v>727</v>
      </c>
      <c r="K90" s="37">
        <f t="shared" ref="K90" si="34">J89-J90</f>
        <v>19</v>
      </c>
      <c r="N90" s="3"/>
    </row>
    <row r="91" spans="1:14" ht="16.05" customHeight="1">
      <c r="A91" s="30"/>
      <c r="B91" s="34" t="s">
        <v>770</v>
      </c>
      <c r="C91" s="34" t="s">
        <v>367</v>
      </c>
      <c r="D91" s="35"/>
      <c r="E91" s="37"/>
      <c r="F91" s="35"/>
      <c r="G91" s="35"/>
      <c r="H91" s="35">
        <v>377</v>
      </c>
      <c r="I91" s="37"/>
      <c r="J91" s="54">
        <f t="shared" si="33"/>
        <v>377</v>
      </c>
      <c r="K91" s="37">
        <f t="shared" ref="K91" si="35">J90-J91</f>
        <v>350</v>
      </c>
      <c r="L91" s="3"/>
      <c r="M91" s="43"/>
      <c r="N91" s="3"/>
    </row>
    <row r="92" spans="1:14" ht="16.05" customHeight="1">
      <c r="A92" s="30"/>
      <c r="B92" s="34" t="s">
        <v>316</v>
      </c>
      <c r="C92" s="34" t="s">
        <v>13</v>
      </c>
      <c r="D92" s="35"/>
      <c r="E92" s="37"/>
      <c r="F92" s="35"/>
      <c r="G92" s="35"/>
      <c r="H92" s="35">
        <v>374</v>
      </c>
      <c r="I92" s="37"/>
      <c r="J92" s="54">
        <f t="shared" si="33"/>
        <v>374</v>
      </c>
      <c r="K92" s="37">
        <f t="shared" ref="K92:K96" si="36">J91-J92</f>
        <v>3</v>
      </c>
    </row>
    <row r="93" spans="1:14" ht="16.05" customHeight="1">
      <c r="A93" s="30"/>
      <c r="B93" s="34" t="s">
        <v>131</v>
      </c>
      <c r="C93" s="34" t="s">
        <v>11</v>
      </c>
      <c r="D93" s="35"/>
      <c r="E93" s="37"/>
      <c r="F93" s="35"/>
      <c r="G93" s="35"/>
      <c r="H93" s="35"/>
      <c r="I93" s="37">
        <v>373</v>
      </c>
      <c r="J93" s="54">
        <f t="shared" si="33"/>
        <v>373</v>
      </c>
      <c r="K93" s="37">
        <f t="shared" si="36"/>
        <v>1</v>
      </c>
    </row>
    <row r="94" spans="1:14" ht="16.05" customHeight="1">
      <c r="A94" s="30"/>
      <c r="B94" s="34" t="s">
        <v>488</v>
      </c>
      <c r="C94" s="331" t="s">
        <v>109</v>
      </c>
      <c r="D94" s="35"/>
      <c r="E94" s="37"/>
      <c r="F94" s="35">
        <v>372</v>
      </c>
      <c r="G94" s="35"/>
      <c r="H94" s="35"/>
      <c r="I94" s="37"/>
      <c r="J94" s="54">
        <f t="shared" si="33"/>
        <v>372</v>
      </c>
      <c r="K94" s="37">
        <f t="shared" si="36"/>
        <v>1</v>
      </c>
    </row>
    <row r="95" spans="1:14" ht="16.05" customHeight="1">
      <c r="A95" s="30"/>
      <c r="B95" s="34" t="s">
        <v>130</v>
      </c>
      <c r="C95" s="34" t="s">
        <v>132</v>
      </c>
      <c r="D95" s="35"/>
      <c r="E95" s="37"/>
      <c r="F95" s="35"/>
      <c r="G95" s="35"/>
      <c r="H95" s="35"/>
      <c r="I95" s="37">
        <v>372</v>
      </c>
      <c r="J95" s="54">
        <f t="shared" si="33"/>
        <v>372</v>
      </c>
      <c r="K95" s="37">
        <f t="shared" si="36"/>
        <v>0</v>
      </c>
    </row>
    <row r="96" spans="1:14" ht="16.05" customHeight="1" thickBot="1">
      <c r="A96" s="30"/>
      <c r="B96" s="34" t="s">
        <v>414</v>
      </c>
      <c r="C96" s="34" t="s">
        <v>132</v>
      </c>
      <c r="D96" s="74"/>
      <c r="E96" s="37"/>
      <c r="F96" s="74"/>
      <c r="G96" s="74"/>
      <c r="H96" s="74"/>
      <c r="I96" s="339">
        <v>369</v>
      </c>
      <c r="J96" s="54">
        <f t="shared" si="33"/>
        <v>369</v>
      </c>
      <c r="K96" s="37">
        <f t="shared" si="36"/>
        <v>3</v>
      </c>
    </row>
    <row r="97" spans="1:13" ht="16.05" customHeight="1" thickBot="1">
      <c r="A97" s="25"/>
      <c r="B97" s="22" t="s">
        <v>55</v>
      </c>
      <c r="C97" s="90"/>
      <c r="D97" s="26" t="s">
        <v>28</v>
      </c>
      <c r="E97" s="87" t="s">
        <v>4</v>
      </c>
      <c r="F97" s="26" t="s">
        <v>14</v>
      </c>
      <c r="G97" s="26" t="s">
        <v>35</v>
      </c>
      <c r="H97" s="26" t="s">
        <v>13</v>
      </c>
      <c r="I97" s="42" t="s">
        <v>34</v>
      </c>
      <c r="J97" s="42" t="s">
        <v>0</v>
      </c>
      <c r="K97" s="89" t="s">
        <v>1</v>
      </c>
    </row>
    <row r="98" spans="1:13" ht="16.05" customHeight="1">
      <c r="A98" s="102"/>
      <c r="B98" s="34" t="s">
        <v>280</v>
      </c>
      <c r="C98" s="34" t="s">
        <v>28</v>
      </c>
      <c r="D98" s="119">
        <v>352</v>
      </c>
      <c r="E98" s="119">
        <v>317</v>
      </c>
      <c r="F98" s="102">
        <v>352</v>
      </c>
      <c r="G98" s="119">
        <v>342</v>
      </c>
      <c r="H98" s="157"/>
      <c r="I98" s="159"/>
      <c r="J98" s="119">
        <f t="shared" ref="J98:J106" si="37">SUM(D98:I98)</f>
        <v>1363</v>
      </c>
      <c r="K98" s="157"/>
    </row>
    <row r="99" spans="1:13" ht="16.05" customHeight="1">
      <c r="A99" s="102"/>
      <c r="B99" s="332" t="s">
        <v>93</v>
      </c>
      <c r="C99" s="331" t="s">
        <v>133</v>
      </c>
      <c r="D99" s="119"/>
      <c r="E99" s="119">
        <v>353</v>
      </c>
      <c r="F99" s="102">
        <v>342</v>
      </c>
      <c r="G99" s="119"/>
      <c r="H99" s="157">
        <v>345</v>
      </c>
      <c r="I99" s="119"/>
      <c r="J99" s="119">
        <f t="shared" si="37"/>
        <v>1040</v>
      </c>
      <c r="K99" s="37">
        <f>J98-J99</f>
        <v>323</v>
      </c>
    </row>
    <row r="100" spans="1:13" ht="16.05" customHeight="1">
      <c r="A100" s="102"/>
      <c r="B100" s="34" t="s">
        <v>1043</v>
      </c>
      <c r="C100" s="331" t="s">
        <v>109</v>
      </c>
      <c r="D100" s="119"/>
      <c r="E100" s="119"/>
      <c r="F100" s="102">
        <v>360</v>
      </c>
      <c r="G100" s="119"/>
      <c r="H100" s="157">
        <v>361</v>
      </c>
      <c r="I100" s="119"/>
      <c r="J100" s="119">
        <f t="shared" si="37"/>
        <v>721</v>
      </c>
      <c r="K100" s="37">
        <f t="shared" ref="K100:K105" si="38">J99-J100</f>
        <v>319</v>
      </c>
    </row>
    <row r="101" spans="1:13" ht="16.05" customHeight="1">
      <c r="A101" s="102"/>
      <c r="B101" s="332" t="s">
        <v>297</v>
      </c>
      <c r="C101" s="34" t="s">
        <v>65</v>
      </c>
      <c r="D101" s="119"/>
      <c r="E101" s="119"/>
      <c r="F101" s="102">
        <v>353</v>
      </c>
      <c r="G101" s="119"/>
      <c r="H101" s="157">
        <v>364</v>
      </c>
      <c r="I101" s="119"/>
      <c r="J101" s="119">
        <f t="shared" si="37"/>
        <v>717</v>
      </c>
      <c r="K101" s="37">
        <f t="shared" si="38"/>
        <v>4</v>
      </c>
      <c r="M101" s="2"/>
    </row>
    <row r="102" spans="1:13" ht="16.05" customHeight="1">
      <c r="A102" s="102"/>
      <c r="B102" s="34" t="s">
        <v>94</v>
      </c>
      <c r="C102" s="331" t="s">
        <v>11</v>
      </c>
      <c r="D102" s="35"/>
      <c r="E102" s="35"/>
      <c r="F102" s="8">
        <v>354</v>
      </c>
      <c r="G102" s="35"/>
      <c r="H102" s="37">
        <v>360</v>
      </c>
      <c r="I102" s="35"/>
      <c r="J102" s="119">
        <f t="shared" si="37"/>
        <v>714</v>
      </c>
      <c r="K102" s="37">
        <f t="shared" si="38"/>
        <v>3</v>
      </c>
      <c r="M102" s="2"/>
    </row>
    <row r="103" spans="1:13" ht="16.05" customHeight="1">
      <c r="A103" s="102"/>
      <c r="B103" s="34" t="s">
        <v>355</v>
      </c>
      <c r="C103" s="331" t="s">
        <v>65</v>
      </c>
      <c r="D103" s="35"/>
      <c r="E103" s="35"/>
      <c r="F103" s="8">
        <v>342</v>
      </c>
      <c r="G103" s="35"/>
      <c r="H103" s="37">
        <v>349</v>
      </c>
      <c r="I103" s="35"/>
      <c r="J103" s="119">
        <f t="shared" si="37"/>
        <v>691</v>
      </c>
      <c r="K103" s="37">
        <f t="shared" si="38"/>
        <v>23</v>
      </c>
    </row>
    <row r="104" spans="1:13" ht="16.05" customHeight="1">
      <c r="A104" s="102"/>
      <c r="B104" s="332" t="s">
        <v>788</v>
      </c>
      <c r="C104" s="331" t="s">
        <v>33</v>
      </c>
      <c r="D104" s="119"/>
      <c r="E104" s="119"/>
      <c r="F104" s="102"/>
      <c r="G104" s="119"/>
      <c r="H104" s="157"/>
      <c r="I104" s="119">
        <v>376</v>
      </c>
      <c r="J104" s="119">
        <f t="shared" si="37"/>
        <v>376</v>
      </c>
      <c r="K104" s="37">
        <f t="shared" si="38"/>
        <v>315</v>
      </c>
    </row>
    <row r="105" spans="1:13" ht="16.05" customHeight="1">
      <c r="A105" s="102"/>
      <c r="B105" s="332" t="s">
        <v>363</v>
      </c>
      <c r="C105" s="34" t="s">
        <v>754</v>
      </c>
      <c r="D105" s="119"/>
      <c r="E105" s="119"/>
      <c r="F105" s="102">
        <v>359</v>
      </c>
      <c r="G105" s="119"/>
      <c r="H105" s="157"/>
      <c r="I105" s="119"/>
      <c r="J105" s="119">
        <f t="shared" si="37"/>
        <v>359</v>
      </c>
      <c r="K105" s="37">
        <f t="shared" si="38"/>
        <v>17</v>
      </c>
    </row>
    <row r="106" spans="1:13" ht="16.05" customHeight="1" thickBot="1">
      <c r="A106" s="30"/>
      <c r="B106" s="332" t="s">
        <v>106</v>
      </c>
      <c r="C106" s="331" t="s">
        <v>133</v>
      </c>
      <c r="D106" s="119"/>
      <c r="E106" s="119"/>
      <c r="F106" s="102">
        <v>348</v>
      </c>
      <c r="G106" s="119"/>
      <c r="H106" s="157"/>
      <c r="I106" s="119"/>
      <c r="J106" s="119">
        <f t="shared" si="37"/>
        <v>348</v>
      </c>
      <c r="K106" s="37">
        <f t="shared" ref="K106" si="39">J105-J106</f>
        <v>11</v>
      </c>
    </row>
    <row r="107" spans="1:13" s="34" customFormat="1" ht="16.05" customHeight="1" thickTop="1" thickBot="1">
      <c r="A107" s="23"/>
      <c r="B107" s="22" t="s">
        <v>98</v>
      </c>
      <c r="C107" s="90"/>
      <c r="D107" s="42" t="s">
        <v>28</v>
      </c>
      <c r="E107" s="42" t="s">
        <v>4</v>
      </c>
      <c r="F107" s="42" t="s">
        <v>14</v>
      </c>
      <c r="G107" s="42" t="s">
        <v>35</v>
      </c>
      <c r="H107" s="42" t="s">
        <v>13</v>
      </c>
      <c r="I107" s="26" t="s">
        <v>34</v>
      </c>
      <c r="J107" s="76" t="s">
        <v>0</v>
      </c>
      <c r="K107" s="95" t="s">
        <v>1</v>
      </c>
    </row>
    <row r="108" spans="1:13" s="34" customFormat="1" ht="16.05" customHeight="1">
      <c r="A108" s="30"/>
      <c r="B108" s="332" t="s">
        <v>286</v>
      </c>
      <c r="C108" s="331" t="s">
        <v>37</v>
      </c>
      <c r="D108" s="119"/>
      <c r="E108" s="119"/>
      <c r="F108" s="102">
        <v>344</v>
      </c>
      <c r="G108" s="119"/>
      <c r="H108" s="157">
        <v>348</v>
      </c>
      <c r="I108" s="119"/>
      <c r="J108" s="119">
        <f t="shared" ref="J108:J115" si="40">SUM(D108:I108)</f>
        <v>692</v>
      </c>
      <c r="K108" s="330"/>
    </row>
    <row r="109" spans="1:13" s="34" customFormat="1" ht="16.05" customHeight="1">
      <c r="A109" s="30"/>
      <c r="B109" s="332" t="s">
        <v>47</v>
      </c>
      <c r="C109" s="331" t="s">
        <v>28</v>
      </c>
      <c r="D109" s="119">
        <v>321</v>
      </c>
      <c r="E109" s="119">
        <v>300</v>
      </c>
      <c r="F109" s="102"/>
      <c r="G109" s="119"/>
      <c r="H109" s="157"/>
      <c r="I109" s="119"/>
      <c r="J109" s="119">
        <f t="shared" si="40"/>
        <v>621</v>
      </c>
      <c r="K109" s="37">
        <f>J108-J109</f>
        <v>71</v>
      </c>
      <c r="L109" s="5"/>
      <c r="M109" s="5"/>
    </row>
    <row r="110" spans="1:13" s="34" customFormat="1" ht="16.05" customHeight="1">
      <c r="A110" s="30"/>
      <c r="B110" s="332" t="s">
        <v>90</v>
      </c>
      <c r="C110" s="331" t="s">
        <v>14</v>
      </c>
      <c r="D110" s="119"/>
      <c r="E110" s="119"/>
      <c r="F110" s="102">
        <v>355</v>
      </c>
      <c r="G110" s="119"/>
      <c r="H110" s="157"/>
      <c r="I110" s="119"/>
      <c r="J110" s="119">
        <f t="shared" si="40"/>
        <v>355</v>
      </c>
      <c r="K110" s="37">
        <f t="shared" ref="K110:K111" si="41">J109-J110</f>
        <v>266</v>
      </c>
      <c r="L110" s="5"/>
      <c r="M110" s="5"/>
    </row>
    <row r="111" spans="1:13" s="34" customFormat="1" ht="16.05" customHeight="1">
      <c r="A111" s="30"/>
      <c r="B111" s="332" t="s">
        <v>187</v>
      </c>
      <c r="C111" s="331" t="s">
        <v>28</v>
      </c>
      <c r="D111" s="119">
        <v>354</v>
      </c>
      <c r="E111" s="119"/>
      <c r="F111" s="102"/>
      <c r="G111" s="119"/>
      <c r="H111" s="157"/>
      <c r="I111" s="119"/>
      <c r="J111" s="119">
        <f t="shared" si="40"/>
        <v>354</v>
      </c>
      <c r="K111" s="37">
        <f t="shared" si="41"/>
        <v>1</v>
      </c>
      <c r="L111" s="5"/>
      <c r="M111" s="5"/>
    </row>
    <row r="112" spans="1:13" s="34" customFormat="1" ht="16.05" customHeight="1">
      <c r="A112" s="30"/>
      <c r="B112" s="332" t="s">
        <v>354</v>
      </c>
      <c r="C112" s="331" t="s">
        <v>133</v>
      </c>
      <c r="D112" s="119">
        <v>338</v>
      </c>
      <c r="E112" s="119"/>
      <c r="F112" s="102"/>
      <c r="G112" s="119"/>
      <c r="H112" s="157"/>
      <c r="I112" s="119"/>
      <c r="J112" s="119">
        <f t="shared" ref="J112:J114" si="42">SUM(D112:I112)</f>
        <v>338</v>
      </c>
      <c r="K112" s="37">
        <f t="shared" ref="K112:K114" si="43">J111-J112</f>
        <v>16</v>
      </c>
      <c r="L112" s="5"/>
      <c r="M112" s="5"/>
    </row>
    <row r="113" spans="1:13" s="34" customFormat="1" ht="16.05" customHeight="1">
      <c r="A113" s="30"/>
      <c r="B113" s="332" t="s">
        <v>1296</v>
      </c>
      <c r="C113" s="331" t="s">
        <v>37</v>
      </c>
      <c r="D113" s="119"/>
      <c r="E113" s="119"/>
      <c r="F113" s="102"/>
      <c r="G113" s="119">
        <v>312</v>
      </c>
      <c r="H113" s="157"/>
      <c r="I113" s="119"/>
      <c r="J113" s="119">
        <f t="shared" si="42"/>
        <v>312</v>
      </c>
      <c r="K113" s="37">
        <f t="shared" si="43"/>
        <v>26</v>
      </c>
      <c r="L113" s="5"/>
      <c r="M113" s="5"/>
    </row>
    <row r="114" spans="1:13" s="34" customFormat="1" ht="16.05" customHeight="1">
      <c r="A114" s="30"/>
      <c r="B114" s="332" t="s">
        <v>352</v>
      </c>
      <c r="C114" s="331" t="s">
        <v>480</v>
      </c>
      <c r="D114" s="119"/>
      <c r="E114" s="119">
        <v>285</v>
      </c>
      <c r="F114" s="102"/>
      <c r="G114" s="119"/>
      <c r="H114" s="157"/>
      <c r="I114" s="119"/>
      <c r="J114" s="119">
        <f t="shared" si="42"/>
        <v>285</v>
      </c>
      <c r="K114" s="37">
        <f t="shared" si="43"/>
        <v>27</v>
      </c>
      <c r="L114" s="5"/>
      <c r="M114" s="5"/>
    </row>
    <row r="115" spans="1:13" s="34" customFormat="1" ht="16.05" customHeight="1">
      <c r="A115" s="30"/>
      <c r="B115" s="332" t="s">
        <v>835</v>
      </c>
      <c r="C115" s="331" t="s">
        <v>65</v>
      </c>
      <c r="D115" s="119"/>
      <c r="E115" s="119"/>
      <c r="F115" s="102">
        <v>276</v>
      </c>
      <c r="G115" s="119"/>
      <c r="H115" s="157"/>
      <c r="I115" s="119"/>
      <c r="J115" s="119">
        <f t="shared" si="40"/>
        <v>276</v>
      </c>
      <c r="K115" s="37">
        <f t="shared" ref="K115" si="44">J114-J115</f>
        <v>9</v>
      </c>
      <c r="L115" s="5"/>
      <c r="M115" s="5"/>
    </row>
    <row r="116" spans="1:13" ht="16.05" customHeight="1">
      <c r="A116" s="30"/>
      <c r="B116" s="332"/>
      <c r="C116" s="34"/>
      <c r="D116" s="119"/>
      <c r="E116" s="119"/>
      <c r="F116" s="102"/>
      <c r="G116" s="119"/>
      <c r="H116" s="157"/>
      <c r="I116" s="119"/>
      <c r="J116" s="119"/>
      <c r="K116" s="37"/>
    </row>
    <row r="117" spans="1:13" ht="16.05" customHeight="1">
      <c r="A117" s="30"/>
      <c r="D117" s="35"/>
      <c r="E117" s="35"/>
      <c r="F117" s="8"/>
      <c r="G117" s="35"/>
      <c r="H117" s="37"/>
      <c r="I117" s="35"/>
      <c r="J117" s="54"/>
      <c r="K117" s="37"/>
    </row>
    <row r="118" spans="1:13" ht="16.05" customHeight="1">
      <c r="A118" s="11" t="s">
        <v>478</v>
      </c>
      <c r="B118" s="98"/>
      <c r="C118" s="97"/>
      <c r="E118" s="3"/>
      <c r="F118" s="3"/>
      <c r="G118" s="3"/>
      <c r="I118" s="66"/>
      <c r="K118" s="3"/>
    </row>
    <row r="119" spans="1:13" ht="16.05" customHeight="1">
      <c r="A119" s="99"/>
      <c r="B119" s="99" t="s">
        <v>22</v>
      </c>
      <c r="C119" s="99"/>
      <c r="D119" s="352">
        <v>43909</v>
      </c>
      <c r="E119" s="97"/>
      <c r="F119" s="2"/>
      <c r="G119" s="2"/>
      <c r="I119" s="67"/>
      <c r="J119" s="2"/>
      <c r="K119" s="295"/>
    </row>
    <row r="120" spans="1:13" ht="16.05" customHeight="1">
      <c r="A120" s="99"/>
      <c r="B120" s="99"/>
      <c r="C120" s="99"/>
      <c r="D120" s="352"/>
      <c r="E120" s="298"/>
      <c r="F120" s="2"/>
      <c r="G120" s="2"/>
      <c r="L120" s="3"/>
      <c r="M120" s="43"/>
    </row>
    <row r="121" spans="1:13" ht="16.05" customHeight="1">
      <c r="B121" s="68" t="s">
        <v>19</v>
      </c>
      <c r="C121" s="68"/>
      <c r="D121" s="318">
        <v>43913</v>
      </c>
      <c r="E121" s="97"/>
      <c r="L121" s="2"/>
      <c r="M121" s="2"/>
    </row>
    <row r="122" spans="1:13" ht="16.05" customHeight="1">
      <c r="A122" s="68"/>
      <c r="B122" s="68" t="s">
        <v>20</v>
      </c>
      <c r="C122" s="68"/>
      <c r="D122" s="318"/>
      <c r="E122" s="97"/>
      <c r="L122" s="2"/>
      <c r="M122" s="2"/>
    </row>
    <row r="123" spans="1:13" ht="16.05" customHeight="1">
      <c r="E123" s="97"/>
      <c r="H123" s="2"/>
      <c r="J123" s="70"/>
      <c r="K123" s="70"/>
      <c r="L123" s="2"/>
      <c r="M123" s="2"/>
    </row>
    <row r="124" spans="1:13" ht="16.05" customHeight="1">
      <c r="A124" s="2" t="s">
        <v>83</v>
      </c>
      <c r="E124" s="2" t="s">
        <v>77</v>
      </c>
      <c r="F124" s="2"/>
      <c r="G124" s="3"/>
      <c r="H124" s="2"/>
      <c r="J124" s="70"/>
      <c r="K124" s="70"/>
      <c r="L124" s="2"/>
      <c r="M124" s="2"/>
    </row>
    <row r="125" spans="1:13" ht="20.55" customHeight="1">
      <c r="A125" s="5" t="s">
        <v>2</v>
      </c>
      <c r="B125" s="5" t="s">
        <v>4</v>
      </c>
      <c r="C125" s="8">
        <v>13</v>
      </c>
      <c r="E125" s="8" t="s">
        <v>2</v>
      </c>
      <c r="F125" s="5" t="s">
        <v>28</v>
      </c>
      <c r="G125" s="8">
        <v>85</v>
      </c>
      <c r="H125" s="2"/>
      <c r="J125" s="70"/>
      <c r="K125" s="70"/>
      <c r="L125" s="2"/>
      <c r="M125" s="2"/>
    </row>
    <row r="126" spans="1:13" ht="20.55" customHeight="1">
      <c r="A126" s="5" t="s">
        <v>5</v>
      </c>
      <c r="B126" s="5" t="s">
        <v>28</v>
      </c>
      <c r="C126" s="8">
        <v>12</v>
      </c>
      <c r="E126" s="8" t="s">
        <v>5</v>
      </c>
      <c r="F126" s="5" t="s">
        <v>4</v>
      </c>
      <c r="G126" s="8">
        <v>78</v>
      </c>
      <c r="H126" s="365"/>
      <c r="J126" s="70"/>
      <c r="K126" s="70"/>
      <c r="L126" s="3"/>
      <c r="M126" s="43"/>
    </row>
    <row r="127" spans="1:13" ht="20.55" customHeight="1">
      <c r="A127" s="5" t="s">
        <v>6</v>
      </c>
      <c r="B127" s="5" t="s">
        <v>128</v>
      </c>
      <c r="C127" s="8">
        <v>8</v>
      </c>
      <c r="E127" s="8" t="s">
        <v>7</v>
      </c>
      <c r="F127" s="5" t="s">
        <v>133</v>
      </c>
      <c r="G127" s="8">
        <v>42</v>
      </c>
      <c r="H127" s="2"/>
      <c r="J127" s="70"/>
      <c r="K127" s="70"/>
      <c r="L127" s="3"/>
      <c r="M127" s="2"/>
    </row>
    <row r="128" spans="1:13" ht="16.05" customHeight="1">
      <c r="A128" s="5" t="s">
        <v>7</v>
      </c>
      <c r="B128" s="5" t="s">
        <v>13</v>
      </c>
      <c r="C128" s="8">
        <v>7</v>
      </c>
      <c r="E128" s="8" t="s">
        <v>6</v>
      </c>
      <c r="F128" s="5" t="s">
        <v>128</v>
      </c>
      <c r="G128" s="8">
        <v>42</v>
      </c>
      <c r="H128" s="2"/>
      <c r="J128" s="70"/>
      <c r="K128" s="70"/>
      <c r="L128" s="3"/>
      <c r="M128" s="43"/>
    </row>
    <row r="129" spans="1:13" ht="16.05" customHeight="1">
      <c r="A129" s="5" t="s">
        <v>8</v>
      </c>
      <c r="B129" s="5" t="s">
        <v>133</v>
      </c>
      <c r="C129" s="8">
        <v>6</v>
      </c>
      <c r="E129" s="8" t="s">
        <v>8</v>
      </c>
      <c r="F129" s="5" t="s">
        <v>13</v>
      </c>
      <c r="G129" s="8">
        <v>34</v>
      </c>
      <c r="H129" s="2"/>
      <c r="J129" s="70"/>
      <c r="K129" s="70"/>
      <c r="L129" s="2"/>
      <c r="M129" s="2"/>
    </row>
    <row r="130" spans="1:13" ht="16.05" customHeight="1">
      <c r="A130" s="5" t="s">
        <v>9</v>
      </c>
      <c r="B130" s="34" t="s">
        <v>34</v>
      </c>
      <c r="C130" s="8">
        <v>6</v>
      </c>
      <c r="E130" s="8" t="s">
        <v>9</v>
      </c>
      <c r="F130" s="5" t="s">
        <v>16</v>
      </c>
      <c r="G130" s="8">
        <v>33</v>
      </c>
      <c r="H130" s="97"/>
      <c r="J130" s="70"/>
      <c r="K130" s="70"/>
      <c r="L130" s="3"/>
      <c r="M130" s="2"/>
    </row>
    <row r="131" spans="1:13" ht="16.05" customHeight="1">
      <c r="A131" s="5" t="s">
        <v>18</v>
      </c>
      <c r="B131" s="5" t="s">
        <v>14</v>
      </c>
      <c r="C131" s="8">
        <v>5</v>
      </c>
      <c r="E131" s="8" t="s">
        <v>29</v>
      </c>
      <c r="F131" s="5" t="s">
        <v>14</v>
      </c>
      <c r="G131" s="8">
        <v>33</v>
      </c>
      <c r="H131" s="2"/>
      <c r="J131" s="70"/>
      <c r="K131" s="70"/>
      <c r="L131" s="2"/>
      <c r="M131" s="2"/>
    </row>
    <row r="132" spans="1:13" ht="16.05" customHeight="1">
      <c r="A132" s="5" t="s">
        <v>29</v>
      </c>
      <c r="B132" s="34" t="s">
        <v>132</v>
      </c>
      <c r="C132" s="8">
        <v>4</v>
      </c>
      <c r="E132" s="8" t="s">
        <v>18</v>
      </c>
      <c r="F132" s="5" t="s">
        <v>35</v>
      </c>
      <c r="G132" s="8">
        <v>27</v>
      </c>
      <c r="H132" s="2"/>
      <c r="J132" s="70"/>
      <c r="K132" s="70"/>
      <c r="L132" s="3"/>
      <c r="M132" s="43"/>
    </row>
    <row r="133" spans="1:13" ht="16.05" customHeight="1">
      <c r="A133" s="5" t="s">
        <v>30</v>
      </c>
      <c r="B133" s="5" t="s">
        <v>11</v>
      </c>
      <c r="C133" s="8">
        <v>4</v>
      </c>
      <c r="E133" s="8" t="s">
        <v>30</v>
      </c>
      <c r="F133" s="5" t="s">
        <v>11</v>
      </c>
      <c r="G133" s="8">
        <v>19</v>
      </c>
      <c r="H133" s="97"/>
      <c r="J133" s="70"/>
      <c r="K133" s="70"/>
      <c r="L133" s="2"/>
      <c r="M133" s="2"/>
    </row>
    <row r="134" spans="1:13" ht="16.05" customHeight="1">
      <c r="A134" s="5" t="s">
        <v>40</v>
      </c>
      <c r="B134" s="5" t="s">
        <v>35</v>
      </c>
      <c r="C134" s="8">
        <v>4</v>
      </c>
      <c r="E134" s="8" t="s">
        <v>41</v>
      </c>
      <c r="F134" s="5" t="s">
        <v>38</v>
      </c>
      <c r="G134" s="8">
        <v>18</v>
      </c>
      <c r="H134" s="2"/>
      <c r="J134" s="70"/>
      <c r="K134" s="70"/>
      <c r="L134" s="3"/>
      <c r="M134" s="2"/>
    </row>
    <row r="135" spans="1:13" ht="16.05" customHeight="1">
      <c r="A135" s="5" t="s">
        <v>41</v>
      </c>
      <c r="B135" s="34" t="s">
        <v>37</v>
      </c>
      <c r="C135" s="8">
        <v>4</v>
      </c>
      <c r="E135" s="8" t="s">
        <v>40</v>
      </c>
      <c r="F135" s="5" t="s">
        <v>65</v>
      </c>
      <c r="G135" s="8">
        <v>17</v>
      </c>
      <c r="H135" s="2"/>
      <c r="J135" s="70"/>
      <c r="K135" s="70"/>
      <c r="L135" s="2"/>
      <c r="M135" s="2"/>
    </row>
    <row r="136" spans="1:13" ht="16.05" customHeight="1">
      <c r="A136" s="5" t="s">
        <v>42</v>
      </c>
      <c r="B136" s="5" t="s">
        <v>38</v>
      </c>
      <c r="C136" s="8">
        <v>3</v>
      </c>
      <c r="E136" s="8" t="s">
        <v>42</v>
      </c>
      <c r="F136" s="5" t="s">
        <v>37</v>
      </c>
      <c r="G136" s="8">
        <v>12</v>
      </c>
      <c r="H136" s="2"/>
      <c r="I136" s="136"/>
      <c r="J136" s="70"/>
      <c r="K136" s="70"/>
      <c r="L136" s="3"/>
      <c r="M136" s="43"/>
    </row>
    <row r="137" spans="1:13" ht="16.05" customHeight="1">
      <c r="A137" s="5" t="s">
        <v>43</v>
      </c>
      <c r="B137" s="5" t="s">
        <v>65</v>
      </c>
      <c r="C137" s="8">
        <v>3</v>
      </c>
      <c r="E137" s="8" t="s">
        <v>43</v>
      </c>
      <c r="F137" s="34" t="s">
        <v>74</v>
      </c>
      <c r="G137" s="8">
        <v>9</v>
      </c>
      <c r="H137" s="2"/>
      <c r="J137" s="70"/>
      <c r="K137" s="70"/>
      <c r="L137" s="50"/>
      <c r="M137" s="43"/>
    </row>
    <row r="138" spans="1:13" ht="16.05" customHeight="1">
      <c r="A138" s="5" t="s">
        <v>44</v>
      </c>
      <c r="B138" s="5" t="s">
        <v>16</v>
      </c>
      <c r="C138" s="8">
        <v>4</v>
      </c>
      <c r="E138" s="8" t="s">
        <v>44</v>
      </c>
      <c r="F138" s="34" t="s">
        <v>132</v>
      </c>
      <c r="G138" s="8">
        <v>6</v>
      </c>
      <c r="H138" s="2"/>
      <c r="I138" s="135"/>
      <c r="L138" s="3"/>
      <c r="M138" s="43"/>
    </row>
    <row r="139" spans="1:13" ht="16.05" customHeight="1">
      <c r="A139" s="5" t="s">
        <v>45</v>
      </c>
      <c r="B139" s="34" t="s">
        <v>74</v>
      </c>
      <c r="C139" s="8">
        <v>2</v>
      </c>
      <c r="E139" s="8" t="s">
        <v>45</v>
      </c>
      <c r="F139" s="34" t="s">
        <v>33</v>
      </c>
      <c r="G139" s="8">
        <v>5</v>
      </c>
      <c r="H139" s="2"/>
      <c r="I139" s="135"/>
      <c r="L139" s="365"/>
      <c r="M139" s="365"/>
    </row>
    <row r="140" spans="1:13" ht="16.05" customHeight="1">
      <c r="A140" s="5" t="s">
        <v>60</v>
      </c>
      <c r="B140" s="34" t="s">
        <v>480</v>
      </c>
      <c r="C140" s="8">
        <v>2</v>
      </c>
      <c r="E140" s="8" t="s">
        <v>60</v>
      </c>
      <c r="F140" s="34" t="s">
        <v>52</v>
      </c>
      <c r="G140" s="8">
        <v>4</v>
      </c>
      <c r="H140" s="2"/>
      <c r="I140" s="135"/>
      <c r="J140" s="2"/>
      <c r="K140" s="2"/>
      <c r="L140" s="2"/>
      <c r="M140" s="3"/>
    </row>
    <row r="141" spans="1:13" ht="16.05" customHeight="1">
      <c r="A141" s="5" t="s">
        <v>61</v>
      </c>
      <c r="B141" s="34" t="s">
        <v>52</v>
      </c>
      <c r="C141" s="8">
        <v>2</v>
      </c>
      <c r="E141" s="8" t="s">
        <v>61</v>
      </c>
      <c r="F141" s="34" t="s">
        <v>109</v>
      </c>
      <c r="G141" s="8">
        <v>3</v>
      </c>
      <c r="H141" s="97"/>
      <c r="J141" s="5"/>
      <c r="K141" s="5"/>
    </row>
    <row r="142" spans="1:13" ht="16.05" customHeight="1">
      <c r="A142" s="5" t="s">
        <v>66</v>
      </c>
      <c r="B142" s="34" t="s">
        <v>109</v>
      </c>
      <c r="C142" s="8">
        <v>2</v>
      </c>
      <c r="E142" s="8" t="s">
        <v>66</v>
      </c>
      <c r="F142" s="34" t="s">
        <v>367</v>
      </c>
      <c r="G142" s="8">
        <v>3</v>
      </c>
      <c r="H142" s="97"/>
      <c r="I142" s="301"/>
      <c r="J142" s="5"/>
      <c r="K142" s="5"/>
    </row>
    <row r="143" spans="1:13" ht="16.05" customHeight="1">
      <c r="A143" s="5" t="s">
        <v>67</v>
      </c>
      <c r="B143" s="5" t="s">
        <v>120</v>
      </c>
      <c r="C143" s="8">
        <v>1</v>
      </c>
      <c r="E143" s="8" t="s">
        <v>67</v>
      </c>
      <c r="F143" s="34" t="s">
        <v>480</v>
      </c>
      <c r="G143" s="8">
        <v>2</v>
      </c>
      <c r="H143" s="2"/>
      <c r="I143" s="98"/>
      <c r="J143" s="5"/>
      <c r="K143" s="5"/>
    </row>
    <row r="144" spans="1:13" ht="16.05" customHeight="1">
      <c r="A144" s="5" t="s">
        <v>68</v>
      </c>
      <c r="B144" s="34" t="s">
        <v>367</v>
      </c>
      <c r="C144" s="8">
        <v>1</v>
      </c>
      <c r="E144" s="8" t="s">
        <v>68</v>
      </c>
      <c r="F144" s="34" t="s">
        <v>147</v>
      </c>
      <c r="G144" s="8">
        <v>2</v>
      </c>
      <c r="H144" s="2"/>
      <c r="J144" s="5"/>
      <c r="K144" s="5"/>
    </row>
    <row r="145" spans="1:11" ht="16.05" customHeight="1">
      <c r="A145" s="5" t="s">
        <v>75</v>
      </c>
      <c r="B145" s="34" t="s">
        <v>147</v>
      </c>
      <c r="C145" s="8">
        <v>1</v>
      </c>
      <c r="E145" s="8" t="s">
        <v>75</v>
      </c>
      <c r="F145" s="34" t="s">
        <v>434</v>
      </c>
      <c r="G145" s="8">
        <v>2</v>
      </c>
      <c r="H145" s="2"/>
      <c r="J145" s="5"/>
      <c r="K145" s="5"/>
    </row>
    <row r="146" spans="1:11" ht="16.05" customHeight="1">
      <c r="A146" s="5" t="s">
        <v>76</v>
      </c>
      <c r="B146" s="34" t="s">
        <v>434</v>
      </c>
      <c r="C146" s="8">
        <v>1</v>
      </c>
      <c r="E146" s="8" t="s">
        <v>76</v>
      </c>
      <c r="F146" s="5" t="s">
        <v>120</v>
      </c>
      <c r="G146" s="8">
        <v>1</v>
      </c>
      <c r="H146" s="2"/>
      <c r="J146" s="5"/>
      <c r="K146" s="5"/>
    </row>
    <row r="147" spans="1:11" ht="16.05" customHeight="1">
      <c r="A147" s="5" t="s">
        <v>110</v>
      </c>
      <c r="B147" s="34" t="s">
        <v>137</v>
      </c>
      <c r="C147" s="8">
        <v>1</v>
      </c>
      <c r="E147" s="8" t="s">
        <v>110</v>
      </c>
      <c r="F147" s="34" t="s">
        <v>137</v>
      </c>
      <c r="G147" s="8">
        <v>1</v>
      </c>
      <c r="H147" s="2"/>
      <c r="J147" s="5"/>
      <c r="K147" s="5"/>
    </row>
    <row r="148" spans="1:11" ht="16.05" customHeight="1">
      <c r="B148" s="51" t="s">
        <v>119</v>
      </c>
      <c r="C148" s="3">
        <f>SUM(C125:C147)</f>
        <v>96</v>
      </c>
      <c r="E148" s="8"/>
      <c r="F148" s="2" t="s">
        <v>0</v>
      </c>
      <c r="G148" s="3">
        <f>SUM(G125:G147)</f>
        <v>478</v>
      </c>
      <c r="H148" s="365"/>
      <c r="J148" s="5"/>
      <c r="K148" s="5"/>
    </row>
    <row r="149" spans="1:11" ht="16.05" customHeight="1">
      <c r="E149" s="2"/>
      <c r="F149" s="2"/>
      <c r="G149" s="8"/>
      <c r="J149" s="5"/>
      <c r="K149" s="5"/>
    </row>
    <row r="150" spans="1:11" ht="16.05" customHeight="1">
      <c r="G150" s="8"/>
      <c r="H150" s="2"/>
      <c r="J150" s="5"/>
      <c r="K150" s="5"/>
    </row>
    <row r="151" spans="1:11" ht="16.05" customHeight="1">
      <c r="G151" s="8"/>
      <c r="H151" s="2"/>
      <c r="J151" s="5"/>
      <c r="K151" s="5"/>
    </row>
    <row r="152" spans="1:11" ht="16.05" customHeight="1">
      <c r="G152" s="8"/>
      <c r="H152" s="2"/>
      <c r="I152" s="2"/>
      <c r="K152" s="2"/>
    </row>
    <row r="153" spans="1:11" ht="16.05" customHeight="1">
      <c r="G153" s="8"/>
      <c r="H153" s="2"/>
      <c r="I153" s="2"/>
      <c r="K153" s="2"/>
    </row>
    <row r="154" spans="1:11" ht="16.05" customHeight="1">
      <c r="G154" s="8"/>
      <c r="H154" s="2"/>
      <c r="I154" s="2"/>
      <c r="K154" s="2"/>
    </row>
    <row r="155" spans="1:11" ht="16.05" customHeight="1">
      <c r="G155" s="8"/>
      <c r="H155" s="2"/>
      <c r="I155" s="2"/>
      <c r="K155" s="2"/>
    </row>
    <row r="156" spans="1:11" ht="16.05" customHeight="1">
      <c r="G156" s="8"/>
      <c r="H156" s="2"/>
      <c r="I156" s="2"/>
      <c r="J156" s="2"/>
      <c r="K156" s="3"/>
    </row>
    <row r="157" spans="1:11" ht="16.05" customHeight="1">
      <c r="G157" s="8"/>
      <c r="I157" s="2"/>
      <c r="J157" s="2"/>
      <c r="K157" s="3"/>
    </row>
    <row r="158" spans="1:11" ht="16.05" customHeight="1">
      <c r="G158" s="8"/>
      <c r="I158" s="2"/>
      <c r="J158" s="2"/>
      <c r="K158" s="3"/>
    </row>
    <row r="159" spans="1:11" ht="16.05" customHeight="1">
      <c r="G159" s="8"/>
      <c r="J159" s="5"/>
      <c r="K159" s="5"/>
    </row>
    <row r="160" spans="1:11" ht="16.05" customHeight="1">
      <c r="G160" s="8"/>
      <c r="J160" s="5"/>
      <c r="K160" s="5"/>
    </row>
    <row r="161" spans="7:11" ht="16.05" customHeight="1">
      <c r="G161" s="8"/>
      <c r="J161" s="5"/>
      <c r="K161" s="5"/>
    </row>
    <row r="162" spans="7:11" ht="16.05" customHeight="1">
      <c r="J162" s="5"/>
      <c r="K162" s="5"/>
    </row>
    <row r="163" spans="7:11" ht="16.05" customHeight="1">
      <c r="J163" s="5"/>
      <c r="K163" s="5"/>
    </row>
    <row r="164" spans="7:11" ht="16.05" customHeight="1">
      <c r="J164" s="5"/>
      <c r="K164" s="5"/>
    </row>
    <row r="165" spans="7:11" ht="16.05" customHeight="1">
      <c r="J165" s="5"/>
      <c r="K165" s="5"/>
    </row>
    <row r="166" spans="7:11" ht="16.05" customHeight="1">
      <c r="J166" s="5"/>
      <c r="K166" s="5"/>
    </row>
    <row r="167" spans="7:11" ht="16.05" customHeight="1">
      <c r="J167" s="5"/>
      <c r="K167" s="5"/>
    </row>
    <row r="168" spans="7:11" ht="16.05" customHeight="1">
      <c r="J168" s="5"/>
      <c r="K168" s="5"/>
    </row>
    <row r="169" spans="7:11" ht="16.05" customHeight="1">
      <c r="J169" s="5"/>
      <c r="K169" s="5"/>
    </row>
    <row r="170" spans="7:11" ht="16.05" customHeight="1">
      <c r="J170" s="5"/>
      <c r="K170" s="5"/>
    </row>
    <row r="171" spans="7:11" ht="16.05" customHeight="1">
      <c r="J171" s="5"/>
      <c r="K171" s="5"/>
    </row>
    <row r="172" spans="7:11" ht="16.05" customHeight="1">
      <c r="J172" s="5"/>
      <c r="K172" s="5"/>
    </row>
    <row r="173" spans="7:11" ht="16.05" customHeight="1">
      <c r="J173" s="5"/>
      <c r="K173" s="5"/>
    </row>
    <row r="174" spans="7:11" ht="16.05" customHeight="1">
      <c r="I174" s="184"/>
      <c r="J174" s="184"/>
      <c r="K174" s="189"/>
    </row>
    <row r="175" spans="7:11" ht="16.05" customHeight="1">
      <c r="I175" s="184"/>
      <c r="J175" s="184"/>
      <c r="K175" s="189"/>
    </row>
    <row r="176" spans="7:11" ht="16.05" customHeight="1">
      <c r="I176" s="2"/>
      <c r="J176" s="2"/>
      <c r="K176" s="3"/>
    </row>
    <row r="177" spans="9:11" ht="16.05" customHeight="1">
      <c r="I177" s="2"/>
      <c r="J177" s="2"/>
      <c r="K177" s="3"/>
    </row>
    <row r="178" spans="9:11" ht="16.05" customHeight="1">
      <c r="I178" s="2"/>
      <c r="J178" s="2"/>
      <c r="K178" s="3"/>
    </row>
    <row r="179" spans="9:11" ht="16.05" customHeight="1">
      <c r="J179" s="5"/>
      <c r="K179" s="5"/>
    </row>
    <row r="180" spans="9:11" ht="16.05" customHeight="1">
      <c r="J180" s="5"/>
      <c r="K180" s="5"/>
    </row>
    <row r="181" spans="9:11" ht="16.05" customHeight="1">
      <c r="J181" s="5"/>
      <c r="K181" s="5"/>
    </row>
    <row r="182" spans="9:11" ht="16.05" customHeight="1">
      <c r="J182" s="5"/>
      <c r="K182" s="5"/>
    </row>
    <row r="183" spans="9:11" ht="16.05" customHeight="1">
      <c r="J183" s="5"/>
      <c r="K183" s="5"/>
    </row>
    <row r="184" spans="9:11" ht="16.05" customHeight="1">
      <c r="J184" s="5"/>
      <c r="K184" s="5"/>
    </row>
    <row r="185" spans="9:11" ht="16.05" customHeight="1">
      <c r="I185" s="303"/>
      <c r="J185" s="303"/>
      <c r="K185" s="5"/>
    </row>
    <row r="186" spans="9:11" ht="16.05" customHeight="1">
      <c r="I186" s="303"/>
      <c r="J186" s="303"/>
      <c r="K186" s="5"/>
    </row>
    <row r="187" spans="9:11" ht="16.05" customHeight="1">
      <c r="I187" s="303"/>
      <c r="J187" s="303"/>
      <c r="K187" s="5"/>
    </row>
    <row r="188" spans="9:11" ht="16.05" customHeight="1">
      <c r="I188" s="303"/>
      <c r="J188" s="303"/>
      <c r="K188" s="5"/>
    </row>
    <row r="189" spans="9:11" ht="16.05" customHeight="1">
      <c r="I189" s="303"/>
      <c r="J189" s="303"/>
      <c r="K189" s="5"/>
    </row>
    <row r="190" spans="9:11" ht="16.05" customHeight="1">
      <c r="I190" s="303"/>
      <c r="J190" s="303"/>
      <c r="K190" s="5"/>
    </row>
    <row r="191" spans="9:11" ht="16.05" customHeight="1">
      <c r="I191" s="303"/>
      <c r="J191" s="303"/>
      <c r="K191" s="5"/>
    </row>
    <row r="192" spans="9:11" ht="16.05" customHeight="1">
      <c r="I192" s="303"/>
      <c r="J192" s="303"/>
      <c r="K192" s="5"/>
    </row>
    <row r="193" spans="8:11" ht="16.05" customHeight="1">
      <c r="I193" s="303"/>
      <c r="J193" s="303"/>
      <c r="K193" s="5"/>
    </row>
    <row r="194" spans="8:11" ht="16.05" customHeight="1">
      <c r="I194" s="303"/>
      <c r="J194" s="303"/>
      <c r="K194" s="5"/>
    </row>
    <row r="195" spans="8:11" ht="16.05" customHeight="1">
      <c r="I195" s="303"/>
      <c r="J195" s="303"/>
      <c r="K195" s="5"/>
    </row>
    <row r="196" spans="8:11" ht="16.05" customHeight="1">
      <c r="I196" s="303"/>
      <c r="J196" s="303"/>
      <c r="K196" s="5"/>
    </row>
    <row r="197" spans="8:11" ht="16.05" customHeight="1">
      <c r="I197" s="303"/>
      <c r="J197" s="303"/>
      <c r="K197" s="5"/>
    </row>
    <row r="198" spans="8:11" ht="16.05" customHeight="1">
      <c r="I198" s="303"/>
      <c r="J198" s="303"/>
      <c r="K198" s="5"/>
    </row>
    <row r="199" spans="8:11" ht="16.05" customHeight="1">
      <c r="I199" s="303"/>
      <c r="J199" s="303"/>
      <c r="K199" s="5"/>
    </row>
    <row r="200" spans="8:11" ht="16.05" customHeight="1">
      <c r="I200" s="303"/>
      <c r="J200" s="303"/>
      <c r="K200" s="5"/>
    </row>
    <row r="201" spans="8:11" ht="16.05" customHeight="1">
      <c r="H201" s="6"/>
      <c r="I201" s="303"/>
      <c r="J201" s="303"/>
      <c r="K201" s="5"/>
    </row>
    <row r="202" spans="8:11" ht="16.05" customHeight="1">
      <c r="H202" s="6"/>
      <c r="I202" s="303"/>
      <c r="J202" s="303"/>
      <c r="K202" s="5"/>
    </row>
    <row r="203" spans="8:11" ht="16.05" customHeight="1">
      <c r="H203" s="6"/>
      <c r="I203" s="303"/>
      <c r="J203" s="303"/>
      <c r="K203" s="5"/>
    </row>
    <row r="204" spans="8:11" ht="16.05" customHeight="1">
      <c r="H204" s="6"/>
      <c r="I204" s="303"/>
      <c r="J204" s="303"/>
      <c r="K204" s="5"/>
    </row>
    <row r="205" spans="8:11" ht="16.05" customHeight="1">
      <c r="H205" s="6"/>
      <c r="I205" s="303"/>
      <c r="J205" s="303"/>
      <c r="K205" s="5"/>
    </row>
    <row r="206" spans="8:11" ht="16.05" customHeight="1">
      <c r="H206" s="6"/>
      <c r="I206" s="303"/>
      <c r="J206" s="303"/>
      <c r="K206" s="5"/>
    </row>
    <row r="207" spans="8:11" ht="16.05" customHeight="1">
      <c r="H207" s="6"/>
      <c r="J207" s="5"/>
      <c r="K207" s="5"/>
    </row>
    <row r="208" spans="8:11" ht="16.05" customHeight="1">
      <c r="H208" s="6"/>
      <c r="J208" s="5"/>
      <c r="K208" s="5"/>
    </row>
    <row r="209" spans="8:11" ht="16.05" customHeight="1">
      <c r="H209" s="6"/>
      <c r="J209" s="5"/>
      <c r="K209" s="5"/>
    </row>
    <row r="210" spans="8:11" ht="16.05" customHeight="1">
      <c r="H210" s="6"/>
      <c r="J210" s="5"/>
      <c r="K210" s="5"/>
    </row>
    <row r="211" spans="8:11" ht="16.05" customHeight="1">
      <c r="H211" s="6"/>
      <c r="J211" s="5"/>
      <c r="K211" s="5"/>
    </row>
    <row r="212" spans="8:11" ht="16.05" customHeight="1">
      <c r="H212" s="6"/>
      <c r="J212" s="5"/>
      <c r="K212" s="5"/>
    </row>
    <row r="213" spans="8:11" ht="16.05" customHeight="1">
      <c r="H213" s="6"/>
      <c r="J213" s="5"/>
      <c r="K213" s="5"/>
    </row>
    <row r="214" spans="8:11" ht="16.05" customHeight="1">
      <c r="H214" s="6"/>
      <c r="J214" s="5"/>
      <c r="K214" s="5"/>
    </row>
    <row r="215" spans="8:11" ht="16.05" customHeight="1">
      <c r="H215" s="6"/>
      <c r="J215" s="5"/>
      <c r="K215" s="5"/>
    </row>
    <row r="216" spans="8:11" ht="16.05" customHeight="1">
      <c r="H216" s="6"/>
      <c r="J216" s="5"/>
      <c r="K216" s="5"/>
    </row>
    <row r="217" spans="8:11" ht="16.05" customHeight="1">
      <c r="H217" s="6"/>
      <c r="J217" s="5"/>
      <c r="K217" s="5"/>
    </row>
    <row r="218" spans="8:11" ht="16.05" customHeight="1">
      <c r="H218" s="6"/>
      <c r="J218" s="5"/>
      <c r="K218" s="5"/>
    </row>
    <row r="219" spans="8:11" ht="16.05" customHeight="1">
      <c r="H219" s="6"/>
      <c r="J219" s="5"/>
      <c r="K219" s="5"/>
    </row>
    <row r="220" spans="8:11" ht="16.05" customHeight="1">
      <c r="H220" s="6"/>
      <c r="J220" s="5"/>
      <c r="K220" s="5"/>
    </row>
    <row r="221" spans="8:11" ht="16.05" customHeight="1">
      <c r="H221" s="6"/>
      <c r="J221" s="5"/>
      <c r="K221" s="5"/>
    </row>
    <row r="222" spans="8:11" ht="16.05" customHeight="1">
      <c r="H222" s="6"/>
      <c r="J222" s="5"/>
      <c r="K222" s="5"/>
    </row>
    <row r="223" spans="8:11" ht="16.05" customHeight="1">
      <c r="H223" s="6"/>
      <c r="J223" s="5"/>
      <c r="K223" s="5"/>
    </row>
    <row r="224" spans="8:11" ht="16.05" customHeight="1">
      <c r="H224" s="6"/>
      <c r="J224" s="5"/>
      <c r="K224" s="5"/>
    </row>
    <row r="225" spans="8:11" ht="16.05" customHeight="1">
      <c r="H225" s="6"/>
      <c r="J225" s="5"/>
      <c r="K225" s="5"/>
    </row>
    <row r="226" spans="8:11" ht="16.05" customHeight="1">
      <c r="H226" s="6"/>
      <c r="J226" s="5"/>
      <c r="K226" s="5"/>
    </row>
    <row r="227" spans="8:11" ht="16.05" customHeight="1">
      <c r="H227" s="6"/>
      <c r="J227" s="5"/>
      <c r="K227" s="5"/>
    </row>
    <row r="228" spans="8:11" ht="16.05" customHeight="1">
      <c r="H228" s="6"/>
      <c r="I228" s="3"/>
      <c r="J228" s="5"/>
      <c r="K228" s="5"/>
    </row>
    <row r="229" spans="8:11" ht="16.05" customHeight="1">
      <c r="H229" s="6"/>
      <c r="J229" s="5"/>
      <c r="K229" s="5"/>
    </row>
    <row r="230" spans="8:11" ht="16.05" customHeight="1">
      <c r="H230" s="6"/>
      <c r="J230" s="5"/>
      <c r="K230" s="5"/>
    </row>
    <row r="231" spans="8:11" ht="16.05" customHeight="1">
      <c r="H231" s="6"/>
      <c r="J231" s="5"/>
      <c r="K231" s="5"/>
    </row>
    <row r="232" spans="8:11" ht="16.05" customHeight="1">
      <c r="H232" s="6"/>
      <c r="J232" s="5"/>
      <c r="K232" s="5"/>
    </row>
    <row r="233" spans="8:11" ht="16.05" customHeight="1">
      <c r="H233" s="6"/>
      <c r="J233" s="5"/>
      <c r="K233" s="5"/>
    </row>
    <row r="234" spans="8:11" ht="16.05" customHeight="1">
      <c r="H234" s="6"/>
      <c r="J234" s="5"/>
      <c r="K234" s="5"/>
    </row>
    <row r="235" spans="8:11" ht="16.05" customHeight="1">
      <c r="H235" s="6"/>
      <c r="J235" s="5"/>
      <c r="K235" s="5"/>
    </row>
    <row r="236" spans="8:11" ht="16.05" customHeight="1">
      <c r="H236" s="6"/>
      <c r="J236" s="5"/>
      <c r="K236" s="5"/>
    </row>
    <row r="237" spans="8:11" ht="16.05" customHeight="1">
      <c r="H237" s="6"/>
      <c r="J237" s="5"/>
      <c r="K237" s="5"/>
    </row>
    <row r="238" spans="8:11" ht="16.05" customHeight="1">
      <c r="H238" s="6"/>
      <c r="J238" s="5"/>
      <c r="K238" s="5"/>
    </row>
    <row r="239" spans="8:11" ht="16.05" customHeight="1">
      <c r="H239" s="6"/>
      <c r="J239" s="5"/>
      <c r="K239" s="5"/>
    </row>
    <row r="240" spans="8:11" ht="16.05" customHeight="1">
      <c r="H240" s="6"/>
      <c r="J240" s="5"/>
      <c r="K240" s="5"/>
    </row>
    <row r="241" spans="8:11" ht="16.05" customHeight="1">
      <c r="H241" s="6"/>
      <c r="J241" s="5"/>
      <c r="K241" s="5"/>
    </row>
    <row r="242" spans="8:11" ht="16.05" customHeight="1">
      <c r="H242" s="6"/>
      <c r="J242" s="5"/>
      <c r="K242" s="5"/>
    </row>
    <row r="243" spans="8:11" ht="16.05" customHeight="1">
      <c r="H243" s="6"/>
      <c r="J243" s="5"/>
      <c r="K243" s="5"/>
    </row>
    <row r="244" spans="8:11" ht="16.05" customHeight="1">
      <c r="H244" s="6"/>
      <c r="J244" s="8"/>
      <c r="K244" s="5"/>
    </row>
    <row r="245" spans="8:11" ht="16.05" customHeight="1">
      <c r="H245" s="6"/>
      <c r="J245" s="8"/>
      <c r="K245" s="5"/>
    </row>
    <row r="246" spans="8:11" ht="16.05" customHeight="1">
      <c r="H246" s="6"/>
      <c r="J246" s="8"/>
      <c r="K246" s="5"/>
    </row>
    <row r="247" spans="8:11" ht="16.05" customHeight="1">
      <c r="H247" s="6"/>
      <c r="J247" s="8"/>
      <c r="K247" s="5"/>
    </row>
    <row r="248" spans="8:11" ht="16.05" customHeight="1">
      <c r="H248" s="6"/>
      <c r="J248" s="8"/>
      <c r="K248" s="5"/>
    </row>
    <row r="249" spans="8:11" ht="16.05" customHeight="1">
      <c r="H249" s="6"/>
      <c r="J249" s="8"/>
      <c r="K249" s="5"/>
    </row>
    <row r="250" spans="8:11" ht="16.05" customHeight="1">
      <c r="H250" s="6"/>
      <c r="J250" s="8"/>
      <c r="K250" s="5"/>
    </row>
    <row r="251" spans="8:11" ht="16.05" customHeight="1">
      <c r="H251" s="6"/>
      <c r="J251" s="8"/>
      <c r="K251" s="5"/>
    </row>
    <row r="252" spans="8:11" ht="16.05" customHeight="1">
      <c r="H252" s="6"/>
      <c r="J252" s="8"/>
      <c r="K252" s="5"/>
    </row>
    <row r="253" spans="8:11" ht="16.05" customHeight="1">
      <c r="H253" s="6"/>
      <c r="J253" s="8"/>
      <c r="K253" s="5"/>
    </row>
    <row r="254" spans="8:11" ht="16.05" customHeight="1">
      <c r="H254" s="9"/>
      <c r="J254" s="8"/>
      <c r="K254" s="5"/>
    </row>
    <row r="255" spans="8:11" ht="16.05" customHeight="1">
      <c r="H255" s="9"/>
      <c r="J255" s="8"/>
      <c r="K255" s="5"/>
    </row>
    <row r="256" spans="8:11" ht="16.05" customHeight="1">
      <c r="H256" s="9"/>
      <c r="J256" s="8"/>
      <c r="K256" s="5"/>
    </row>
    <row r="257" spans="8:11" ht="16.05" customHeight="1">
      <c r="H257" s="9"/>
      <c r="J257" s="8"/>
      <c r="K257" s="5"/>
    </row>
    <row r="258" spans="8:11" ht="16.05" customHeight="1">
      <c r="H258" s="6"/>
      <c r="J258" s="8"/>
      <c r="K258" s="5"/>
    </row>
    <row r="259" spans="8:11" ht="16.05" customHeight="1">
      <c r="J259" s="8"/>
      <c r="K259" s="5"/>
    </row>
    <row r="260" spans="8:11" ht="16.05" customHeight="1">
      <c r="J260" s="8"/>
      <c r="K260" s="5"/>
    </row>
    <row r="261" spans="8:11" ht="16.05" customHeight="1">
      <c r="J261" s="8"/>
      <c r="K261" s="5"/>
    </row>
    <row r="262" spans="8:11" ht="16.05" customHeight="1">
      <c r="J262" s="8"/>
      <c r="K262" s="5"/>
    </row>
  </sheetData>
  <sortState ref="B19:J45">
    <sortCondition descending="1" ref="J18"/>
  </sortState>
  <phoneticPr fontId="0" type="noConversion"/>
  <pageMargins left="0.39370078740157483" right="0.39370078740157483" top="0.19685039370078741" bottom="0.19685039370078741" header="0.51181102362204722" footer="0.51181102362204722"/>
  <pageSetup paperSize="9" scale="35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169"/>
  <sheetViews>
    <sheetView topLeftCell="A70" workbookViewId="0">
      <selection activeCell="B77" sqref="B77"/>
    </sheetView>
  </sheetViews>
  <sheetFormatPr defaultColWidth="9.26953125" defaultRowHeight="15"/>
  <cols>
    <col min="1" max="1" width="18.08984375" style="34" customWidth="1"/>
    <col min="2" max="2" width="9.6328125" style="34" customWidth="1"/>
    <col min="3" max="3" width="7.81640625" style="34" customWidth="1"/>
    <col min="4" max="4" width="9.26953125" style="34"/>
    <col min="5" max="5" width="10.08984375" style="34" customWidth="1"/>
    <col min="6" max="6" width="20.7265625" style="34" customWidth="1"/>
    <col min="7" max="7" width="8.90625" style="34" customWidth="1"/>
    <col min="8" max="8" width="15.26953125" style="34" customWidth="1"/>
    <col min="9" max="11" width="9.26953125" style="34"/>
    <col min="12" max="12" width="25.54296875" style="34" customWidth="1"/>
    <col min="13" max="16384" width="9.26953125" style="34"/>
  </cols>
  <sheetData>
    <row r="1" spans="1:12" ht="21">
      <c r="A1" s="34" t="s">
        <v>766</v>
      </c>
      <c r="E1" s="337" t="s">
        <v>755</v>
      </c>
      <c r="H1" s="338">
        <v>43747</v>
      </c>
    </row>
    <row r="2" spans="1:12" s="2" customFormat="1" ht="21">
      <c r="A2" s="286" t="s">
        <v>245</v>
      </c>
      <c r="B2" s="286" t="s">
        <v>128</v>
      </c>
      <c r="C2" s="297">
        <v>370</v>
      </c>
      <c r="D2" s="73"/>
      <c r="E2" s="337"/>
      <c r="F2"/>
      <c r="G2"/>
      <c r="H2"/>
      <c r="I2" s="34"/>
      <c r="J2" s="34"/>
    </row>
    <row r="3" spans="1:12" ht="18">
      <c r="A3" s="286" t="s">
        <v>112</v>
      </c>
      <c r="B3" s="286" t="s">
        <v>38</v>
      </c>
      <c r="C3" s="297">
        <v>362</v>
      </c>
      <c r="D3"/>
      <c r="E3" s="73" t="s">
        <v>152</v>
      </c>
      <c r="F3" s="73" t="s">
        <v>223</v>
      </c>
      <c r="G3" s="73" t="s">
        <v>4</v>
      </c>
      <c r="H3" s="73" t="s">
        <v>756</v>
      </c>
      <c r="K3" s="2"/>
    </row>
    <row r="4" spans="1:12" ht="18">
      <c r="A4" s="286" t="s">
        <v>483</v>
      </c>
      <c r="B4" s="286" t="s">
        <v>28</v>
      </c>
      <c r="C4" s="297">
        <v>354</v>
      </c>
      <c r="D4" s="286"/>
      <c r="E4" s="73"/>
      <c r="F4"/>
      <c r="G4"/>
      <c r="H4"/>
      <c r="I4" s="109"/>
      <c r="K4" s="289"/>
    </row>
    <row r="5" spans="1:12" ht="18">
      <c r="A5" s="286" t="s">
        <v>328</v>
      </c>
      <c r="B5" s="286" t="s">
        <v>725</v>
      </c>
      <c r="C5" s="297" t="s">
        <v>726</v>
      </c>
      <c r="D5" s="286"/>
      <c r="E5" s="73" t="s">
        <v>482</v>
      </c>
      <c r="F5" s="73" t="s">
        <v>757</v>
      </c>
      <c r="G5" s="73" t="s">
        <v>11</v>
      </c>
      <c r="H5" s="73" t="s">
        <v>758</v>
      </c>
      <c r="I5" s="109"/>
      <c r="K5" s="289"/>
    </row>
    <row r="6" spans="1:12" ht="18">
      <c r="A6" s="286" t="s">
        <v>104</v>
      </c>
      <c r="B6" s="286" t="s">
        <v>13</v>
      </c>
      <c r="C6" s="297" t="s">
        <v>727</v>
      </c>
      <c r="D6" s="286"/>
      <c r="E6" s="73"/>
      <c r="F6"/>
      <c r="G6"/>
      <c r="H6"/>
      <c r="J6" s="100"/>
      <c r="L6" s="289"/>
    </row>
    <row r="7" spans="1:12" ht="18">
      <c r="A7" s="286" t="s">
        <v>322</v>
      </c>
      <c r="B7" s="286" t="s">
        <v>28</v>
      </c>
      <c r="C7" s="297">
        <v>345</v>
      </c>
      <c r="D7" s="286"/>
      <c r="E7" s="73" t="s">
        <v>155</v>
      </c>
      <c r="F7" s="73" t="s">
        <v>759</v>
      </c>
      <c r="G7" s="73" t="s">
        <v>13</v>
      </c>
      <c r="H7" s="73" t="s">
        <v>760</v>
      </c>
      <c r="I7" s="109"/>
    </row>
    <row r="8" spans="1:12" ht="18">
      <c r="A8" s="286" t="s">
        <v>142</v>
      </c>
      <c r="B8" s="286" t="s">
        <v>4</v>
      </c>
      <c r="C8" s="297">
        <v>344</v>
      </c>
      <c r="D8" s="297"/>
      <c r="E8"/>
      <c r="F8" s="73" t="s">
        <v>761</v>
      </c>
      <c r="G8" s="73" t="s">
        <v>4</v>
      </c>
      <c r="H8" s="73" t="s">
        <v>762</v>
      </c>
      <c r="I8" s="100"/>
    </row>
    <row r="9" spans="1:12" ht="18">
      <c r="A9" s="286" t="s">
        <v>91</v>
      </c>
      <c r="B9" s="286" t="s">
        <v>35</v>
      </c>
      <c r="C9" s="297">
        <v>338</v>
      </c>
      <c r="D9" s="286"/>
      <c r="E9"/>
      <c r="F9" s="73" t="s">
        <v>209</v>
      </c>
      <c r="G9" s="73" t="s">
        <v>4</v>
      </c>
      <c r="H9" s="73" t="s">
        <v>763</v>
      </c>
      <c r="I9" s="109"/>
    </row>
    <row r="10" spans="1:12" ht="18">
      <c r="A10" s="286" t="s">
        <v>108</v>
      </c>
      <c r="B10" s="286" t="s">
        <v>35</v>
      </c>
      <c r="C10" s="297">
        <v>336</v>
      </c>
      <c r="D10" s="286"/>
      <c r="E10"/>
      <c r="F10" s="73" t="s">
        <v>764</v>
      </c>
      <c r="G10" s="73" t="s">
        <v>4</v>
      </c>
      <c r="H10" s="73" t="s">
        <v>765</v>
      </c>
      <c r="I10" s="109"/>
    </row>
    <row r="11" spans="1:12" ht="15.6">
      <c r="A11" s="286" t="s">
        <v>86</v>
      </c>
      <c r="B11" s="286" t="s">
        <v>13</v>
      </c>
      <c r="C11" s="297">
        <v>333</v>
      </c>
      <c r="D11" s="286"/>
      <c r="E11" s="108"/>
      <c r="G11" s="108"/>
      <c r="H11" s="108"/>
      <c r="I11" s="109"/>
    </row>
    <row r="12" spans="1:12" ht="15.6">
      <c r="A12" s="286" t="s">
        <v>279</v>
      </c>
      <c r="B12" s="286" t="s">
        <v>4</v>
      </c>
      <c r="C12" s="297">
        <v>331</v>
      </c>
      <c r="D12" s="286"/>
      <c r="E12" s="108"/>
      <c r="G12" s="108"/>
      <c r="H12" s="108"/>
      <c r="I12" s="109"/>
    </row>
    <row r="13" spans="1:12" ht="15.6">
      <c r="A13" s="286" t="s">
        <v>356</v>
      </c>
      <c r="B13" s="286" t="s">
        <v>4</v>
      </c>
      <c r="C13" s="297">
        <v>329</v>
      </c>
      <c r="D13" s="286"/>
      <c r="E13" s="108"/>
      <c r="F13" s="108"/>
      <c r="G13" s="108"/>
      <c r="H13" s="108"/>
    </row>
    <row r="14" spans="1:12" ht="15.6">
      <c r="A14" s="286" t="s">
        <v>10</v>
      </c>
      <c r="B14" s="286" t="s">
        <v>4</v>
      </c>
      <c r="C14" s="297" t="s">
        <v>728</v>
      </c>
      <c r="D14" s="286"/>
      <c r="E14" s="108"/>
      <c r="F14" s="108"/>
      <c r="G14" s="108"/>
      <c r="H14" s="108"/>
    </row>
    <row r="15" spans="1:12" ht="15.6">
      <c r="A15" s="286" t="s">
        <v>344</v>
      </c>
      <c r="B15" s="286" t="s">
        <v>28</v>
      </c>
      <c r="C15" s="297" t="s">
        <v>729</v>
      </c>
      <c r="D15" s="286"/>
    </row>
    <row r="16" spans="1:12" ht="15.6">
      <c r="A16" s="286" t="s">
        <v>87</v>
      </c>
      <c r="B16" s="286" t="s">
        <v>4</v>
      </c>
      <c r="C16" s="297" t="s">
        <v>730</v>
      </c>
      <c r="D16" s="286"/>
      <c r="E16" s="108"/>
    </row>
    <row r="17" spans="1:9" ht="15.6">
      <c r="A17" s="286"/>
      <c r="B17" s="286"/>
      <c r="C17" s="286"/>
      <c r="D17" s="286"/>
      <c r="E17" s="108"/>
    </row>
    <row r="18" spans="1:9" ht="15.6">
      <c r="A18"/>
      <c r="B18" s="286"/>
      <c r="C18" s="286"/>
      <c r="D18" s="286"/>
      <c r="E18" s="108"/>
    </row>
    <row r="19" spans="1:9" ht="21">
      <c r="A19" s="73" t="s">
        <v>793</v>
      </c>
      <c r="D19" s="286"/>
      <c r="E19" s="355" t="s">
        <v>806</v>
      </c>
    </row>
    <row r="20" spans="1:9" ht="21">
      <c r="A20" s="322" t="s">
        <v>794</v>
      </c>
      <c r="D20" s="286"/>
      <c r="E20" s="337"/>
    </row>
    <row r="21" spans="1:9" ht="21">
      <c r="A21" s="73" t="s">
        <v>139</v>
      </c>
      <c r="B21" s="73" t="s">
        <v>4</v>
      </c>
      <c r="C21" s="73">
        <v>369</v>
      </c>
      <c r="D21" s="286"/>
      <c r="E21" s="337" t="s">
        <v>150</v>
      </c>
      <c r="F21" s="337" t="s">
        <v>803</v>
      </c>
      <c r="G21" s="337" t="s">
        <v>4</v>
      </c>
      <c r="H21" s="337" t="s">
        <v>807</v>
      </c>
    </row>
    <row r="22" spans="1:9" ht="21">
      <c r="A22" s="73" t="s">
        <v>328</v>
      </c>
      <c r="B22" s="73" t="s">
        <v>725</v>
      </c>
      <c r="C22" s="73">
        <v>366</v>
      </c>
      <c r="E22" s="337"/>
    </row>
    <row r="23" spans="1:9" ht="21">
      <c r="A23" s="73" t="s">
        <v>141</v>
      </c>
      <c r="B23" s="73" t="s">
        <v>4</v>
      </c>
      <c r="C23" s="73">
        <v>356</v>
      </c>
      <c r="E23" s="337" t="s">
        <v>482</v>
      </c>
      <c r="F23" s="337" t="s">
        <v>757</v>
      </c>
      <c r="G23" s="337" t="s">
        <v>725</v>
      </c>
      <c r="H23" s="337" t="s">
        <v>808</v>
      </c>
    </row>
    <row r="24" spans="1:9" ht="21">
      <c r="A24" s="73" t="s">
        <v>483</v>
      </c>
      <c r="B24" s="73" t="s">
        <v>28</v>
      </c>
      <c r="C24" s="73">
        <v>350</v>
      </c>
      <c r="E24" s="337"/>
    </row>
    <row r="25" spans="1:9" ht="21">
      <c r="A25" s="73" t="s">
        <v>105</v>
      </c>
      <c r="B25" s="73" t="s">
        <v>4</v>
      </c>
      <c r="C25" s="73">
        <v>350</v>
      </c>
      <c r="E25" s="337" t="s">
        <v>155</v>
      </c>
      <c r="F25" s="337" t="s">
        <v>182</v>
      </c>
      <c r="G25" s="337" t="s">
        <v>4</v>
      </c>
      <c r="H25" s="337" t="s">
        <v>809</v>
      </c>
    </row>
    <row r="26" spans="1:9" ht="21">
      <c r="A26" s="73" t="s">
        <v>108</v>
      </c>
      <c r="B26" s="73" t="s">
        <v>35</v>
      </c>
      <c r="C26" s="73">
        <v>349</v>
      </c>
      <c r="F26" s="337" t="s">
        <v>810</v>
      </c>
      <c r="G26" s="337" t="s">
        <v>811</v>
      </c>
      <c r="H26" s="337" t="s">
        <v>812</v>
      </c>
    </row>
    <row r="27" spans="1:9" ht="21">
      <c r="A27" s="73" t="s">
        <v>334</v>
      </c>
      <c r="B27" s="73" t="s">
        <v>4</v>
      </c>
      <c r="C27" s="73">
        <v>349</v>
      </c>
      <c r="F27" s="337" t="s">
        <v>804</v>
      </c>
      <c r="G27" s="337" t="s">
        <v>13</v>
      </c>
      <c r="H27" s="337" t="s">
        <v>813</v>
      </c>
    </row>
    <row r="28" spans="1:9" ht="21">
      <c r="A28" s="73" t="s">
        <v>47</v>
      </c>
      <c r="B28" s="73" t="s">
        <v>28</v>
      </c>
      <c r="C28" s="73">
        <v>348</v>
      </c>
      <c r="F28" s="337" t="s">
        <v>814</v>
      </c>
      <c r="G28" s="337" t="s">
        <v>4</v>
      </c>
      <c r="H28" s="337" t="s">
        <v>815</v>
      </c>
    </row>
    <row r="29" spans="1:9" ht="21">
      <c r="A29" s="73" t="s">
        <v>356</v>
      </c>
      <c r="B29" s="73" t="s">
        <v>4</v>
      </c>
      <c r="C29" s="73">
        <v>346</v>
      </c>
      <c r="F29" s="56" t="s">
        <v>805</v>
      </c>
      <c r="G29" s="56" t="s">
        <v>4</v>
      </c>
      <c r="H29" s="56" t="s">
        <v>816</v>
      </c>
    </row>
    <row r="30" spans="1:9" ht="18">
      <c r="A30" s="73" t="s">
        <v>795</v>
      </c>
      <c r="B30" s="73" t="s">
        <v>796</v>
      </c>
      <c r="C30" s="73">
        <v>344</v>
      </c>
      <c r="E30" s="108"/>
      <c r="F30" s="356"/>
    </row>
    <row r="31" spans="1:9" ht="18">
      <c r="A31" s="73" t="s">
        <v>357</v>
      </c>
      <c r="B31" s="73" t="s">
        <v>13</v>
      </c>
      <c r="C31" s="73">
        <v>343</v>
      </c>
      <c r="E31" s="100"/>
      <c r="F31" s="108"/>
      <c r="G31" s="108"/>
      <c r="H31" s="108"/>
      <c r="I31" s="108"/>
    </row>
    <row r="32" spans="1:9" ht="18">
      <c r="A32" s="73" t="s">
        <v>101</v>
      </c>
      <c r="B32" s="73" t="s">
        <v>797</v>
      </c>
      <c r="C32" s="73">
        <v>337</v>
      </c>
      <c r="D32" s="108"/>
      <c r="E32" s="100"/>
      <c r="F32" s="108"/>
      <c r="G32" s="108"/>
      <c r="H32" s="108"/>
      <c r="I32" s="108"/>
    </row>
    <row r="33" spans="1:8" ht="18">
      <c r="A33" s="73" t="s">
        <v>86</v>
      </c>
      <c r="B33" s="73" t="s">
        <v>13</v>
      </c>
      <c r="C33" s="73">
        <v>337</v>
      </c>
      <c r="D33" s="108"/>
      <c r="E33" s="108"/>
      <c r="F33" s="108"/>
      <c r="G33" s="108"/>
      <c r="H33" s="108"/>
    </row>
    <row r="34" spans="1:8" ht="18">
      <c r="A34" s="73" t="s">
        <v>87</v>
      </c>
      <c r="B34" s="73" t="s">
        <v>4</v>
      </c>
      <c r="C34" s="73">
        <v>334</v>
      </c>
      <c r="E34" s="108"/>
      <c r="F34" s="289"/>
    </row>
    <row r="35" spans="1:8" ht="18">
      <c r="A35" s="73" t="s">
        <v>344</v>
      </c>
      <c r="B35" s="73" t="s">
        <v>28</v>
      </c>
      <c r="C35" s="73">
        <v>323</v>
      </c>
      <c r="E35" s="108"/>
      <c r="F35" s="108"/>
      <c r="G35" s="108"/>
      <c r="H35" s="108"/>
    </row>
    <row r="36" spans="1:8" ht="18">
      <c r="A36" s="73" t="s">
        <v>279</v>
      </c>
      <c r="B36" s="73" t="s">
        <v>4</v>
      </c>
      <c r="C36" s="73">
        <v>322</v>
      </c>
    </row>
    <row r="37" spans="1:8" ht="18">
      <c r="A37" s="73" t="s">
        <v>453</v>
      </c>
      <c r="B37" s="73" t="s">
        <v>798</v>
      </c>
      <c r="C37" s="73">
        <v>321</v>
      </c>
    </row>
    <row r="38" spans="1:8" ht="18">
      <c r="A38" s="73" t="s">
        <v>10</v>
      </c>
      <c r="B38" s="73" t="s">
        <v>4</v>
      </c>
      <c r="C38" s="73">
        <v>313</v>
      </c>
      <c r="D38" s="108"/>
      <c r="E38" s="73"/>
      <c r="F38" s="357"/>
    </row>
    <row r="39" spans="1:8" ht="18">
      <c r="A39" s="73" t="s">
        <v>799</v>
      </c>
      <c r="B39" s="73" t="s">
        <v>800</v>
      </c>
      <c r="E39" s="73"/>
    </row>
    <row r="40" spans="1:8" ht="21">
      <c r="A40" s="337"/>
      <c r="E40" s="73"/>
    </row>
    <row r="41" spans="1:8" ht="15.6">
      <c r="A41" s="286" t="s">
        <v>888</v>
      </c>
      <c r="B41" s="358"/>
      <c r="E41" s="286" t="s">
        <v>884</v>
      </c>
      <c r="F41" s="286" t="s">
        <v>192</v>
      </c>
      <c r="G41" s="359" t="s">
        <v>887</v>
      </c>
      <c r="H41" s="358"/>
    </row>
    <row r="42" spans="1:8" ht="15.6">
      <c r="A42" s="286" t="s">
        <v>150</v>
      </c>
      <c r="E42" s="286"/>
    </row>
    <row r="43" spans="1:8" ht="15.6">
      <c r="A43" s="286" t="s">
        <v>188</v>
      </c>
      <c r="B43" s="286" t="s">
        <v>128</v>
      </c>
      <c r="C43" s="297">
        <v>376</v>
      </c>
      <c r="E43" s="286" t="s">
        <v>150</v>
      </c>
      <c r="F43" s="286" t="s">
        <v>803</v>
      </c>
      <c r="G43" s="286" t="s">
        <v>4</v>
      </c>
      <c r="H43" s="286">
        <v>550</v>
      </c>
    </row>
    <row r="44" spans="1:8" ht="21">
      <c r="A44" s="286" t="s">
        <v>889</v>
      </c>
      <c r="B44" s="286" t="s">
        <v>28</v>
      </c>
      <c r="C44" s="297">
        <v>327</v>
      </c>
      <c r="D44" s="337"/>
      <c r="E44" s="286"/>
    </row>
    <row r="45" spans="1:8" ht="21">
      <c r="B45" s="286"/>
      <c r="C45" s="297"/>
      <c r="D45" s="337"/>
      <c r="E45" s="286"/>
      <c r="F45" s="286" t="s">
        <v>200</v>
      </c>
      <c r="G45" s="286" t="s">
        <v>798</v>
      </c>
      <c r="H45" s="286">
        <v>549</v>
      </c>
    </row>
    <row r="46" spans="1:8" ht="15.6">
      <c r="A46" s="286" t="s">
        <v>152</v>
      </c>
      <c r="C46" s="100"/>
      <c r="E46" s="286"/>
    </row>
    <row r="47" spans="1:8" ht="15.6">
      <c r="A47" s="286" t="s">
        <v>890</v>
      </c>
      <c r="B47" s="286" t="s">
        <v>811</v>
      </c>
      <c r="C47" s="297">
        <v>371</v>
      </c>
      <c r="E47" s="286" t="s">
        <v>152</v>
      </c>
      <c r="F47" s="286" t="s">
        <v>885</v>
      </c>
      <c r="G47" s="286" t="s">
        <v>811</v>
      </c>
      <c r="H47" s="286">
        <v>525</v>
      </c>
    </row>
    <row r="48" spans="1:8" ht="21">
      <c r="A48" s="286" t="s">
        <v>891</v>
      </c>
      <c r="B48" s="286" t="s">
        <v>4</v>
      </c>
      <c r="C48" s="297">
        <v>341</v>
      </c>
      <c r="D48" s="337"/>
      <c r="E48" s="286"/>
      <c r="F48" s="286" t="s">
        <v>231</v>
      </c>
      <c r="G48" s="286" t="s">
        <v>4</v>
      </c>
      <c r="H48" s="286">
        <v>503</v>
      </c>
    </row>
    <row r="49" spans="1:8" ht="21">
      <c r="B49" s="286"/>
      <c r="C49" s="297"/>
      <c r="D49" s="337"/>
      <c r="E49" s="286" t="s">
        <v>155</v>
      </c>
      <c r="F49" s="286" t="s">
        <v>886</v>
      </c>
      <c r="G49" s="286" t="s">
        <v>4</v>
      </c>
      <c r="H49" s="286">
        <v>481</v>
      </c>
    </row>
    <row r="50" spans="1:8" ht="15.6">
      <c r="A50" s="286" t="s">
        <v>482</v>
      </c>
      <c r="C50" s="100"/>
      <c r="F50" s="286"/>
      <c r="G50" s="286"/>
      <c r="H50" s="286"/>
    </row>
    <row r="51" spans="1:8" ht="15.6">
      <c r="A51" s="286" t="s">
        <v>892</v>
      </c>
      <c r="B51" s="286" t="s">
        <v>28</v>
      </c>
      <c r="C51" s="297" t="s">
        <v>880</v>
      </c>
    </row>
    <row r="52" spans="1:8" ht="15.6">
      <c r="A52" s="286" t="s">
        <v>893</v>
      </c>
      <c r="C52" s="286" t="s">
        <v>880</v>
      </c>
      <c r="E52" s="360"/>
    </row>
    <row r="53" spans="1:8" ht="21">
      <c r="A53" s="286" t="s">
        <v>894</v>
      </c>
      <c r="B53" s="286" t="s">
        <v>480</v>
      </c>
      <c r="C53" s="297">
        <v>317</v>
      </c>
      <c r="D53" s="337"/>
      <c r="E53" s="356"/>
      <c r="F53" s="108"/>
      <c r="G53" s="108"/>
      <c r="H53" s="108"/>
    </row>
    <row r="54" spans="1:8" ht="21">
      <c r="B54" s="286"/>
      <c r="C54" s="297"/>
      <c r="D54" s="337"/>
      <c r="E54" s="356"/>
      <c r="F54" s="108"/>
      <c r="G54" s="108"/>
      <c r="H54" s="108"/>
    </row>
    <row r="55" spans="1:8" ht="18">
      <c r="A55" s="20" t="s">
        <v>155</v>
      </c>
      <c r="C55" s="100"/>
      <c r="E55" s="356"/>
      <c r="F55" s="108"/>
      <c r="G55" s="108"/>
      <c r="H55" s="108"/>
    </row>
    <row r="56" spans="1:8" ht="18">
      <c r="A56" s="20" t="s">
        <v>885</v>
      </c>
      <c r="B56" s="20" t="s">
        <v>811</v>
      </c>
      <c r="C56" s="361">
        <v>341</v>
      </c>
      <c r="D56" s="286"/>
      <c r="E56" s="356"/>
      <c r="F56" s="108"/>
      <c r="G56" s="108"/>
      <c r="H56" s="108"/>
    </row>
    <row r="57" spans="1:8" ht="15.6">
      <c r="A57" s="20" t="s">
        <v>895</v>
      </c>
      <c r="B57" s="20" t="s">
        <v>4</v>
      </c>
      <c r="C57" s="361">
        <v>319</v>
      </c>
      <c r="D57" s="286"/>
      <c r="E57" s="108"/>
      <c r="F57" s="108"/>
      <c r="G57" s="108"/>
      <c r="H57" s="108"/>
    </row>
    <row r="58" spans="1:8" ht="15.6">
      <c r="A58" s="2"/>
      <c r="B58" s="300"/>
      <c r="C58" s="300"/>
      <c r="D58" s="300"/>
      <c r="E58" s="108"/>
      <c r="F58" s="108"/>
      <c r="G58" s="108"/>
      <c r="H58" s="108"/>
    </row>
    <row r="59" spans="1:8" ht="15.6">
      <c r="A59" s="300"/>
      <c r="B59" s="300"/>
      <c r="C59" s="300"/>
      <c r="D59" s="300"/>
      <c r="E59" s="108"/>
      <c r="F59" s="2"/>
      <c r="G59" s="2"/>
    </row>
    <row r="60" spans="1:8" ht="21">
      <c r="A60" s="73" t="s">
        <v>1031</v>
      </c>
      <c r="D60" s="2"/>
      <c r="E60" s="362" t="s">
        <v>1034</v>
      </c>
      <c r="F60" s="2"/>
      <c r="G60" s="2"/>
      <c r="H60" s="2"/>
    </row>
    <row r="61" spans="1:8" ht="18">
      <c r="A61" s="322" t="s">
        <v>794</v>
      </c>
      <c r="D61" s="2"/>
      <c r="E61" s="75"/>
      <c r="F61" s="2"/>
      <c r="G61" s="2"/>
      <c r="H61" s="2"/>
    </row>
    <row r="62" spans="1:8" ht="21">
      <c r="A62" s="73" t="s">
        <v>479</v>
      </c>
      <c r="B62" s="73" t="s">
        <v>4</v>
      </c>
      <c r="C62" s="73">
        <v>376</v>
      </c>
      <c r="D62" s="2"/>
      <c r="E62" s="363" t="s">
        <v>1035</v>
      </c>
      <c r="F62" s="67"/>
      <c r="G62" s="67"/>
      <c r="H62" s="67"/>
    </row>
    <row r="63" spans="1:8" ht="21">
      <c r="A63" s="73" t="s">
        <v>328</v>
      </c>
      <c r="B63" s="73" t="s">
        <v>725</v>
      </c>
      <c r="C63" s="73">
        <v>365</v>
      </c>
      <c r="D63" s="2"/>
      <c r="E63" s="363" t="s">
        <v>1036</v>
      </c>
      <c r="F63" s="2"/>
      <c r="G63" s="2"/>
      <c r="H63" s="2"/>
    </row>
    <row r="64" spans="1:8" ht="18">
      <c r="A64" s="73" t="s">
        <v>1032</v>
      </c>
      <c r="B64" s="73" t="s">
        <v>4</v>
      </c>
      <c r="C64" s="73">
        <v>352</v>
      </c>
      <c r="D64" s="2"/>
      <c r="E64" s="75"/>
      <c r="F64" s="67"/>
      <c r="G64" s="67"/>
      <c r="H64" s="67"/>
    </row>
    <row r="65" spans="1:9" ht="21">
      <c r="A65" s="73" t="s">
        <v>86</v>
      </c>
      <c r="B65" s="73" t="s">
        <v>13</v>
      </c>
      <c r="C65" s="73">
        <v>351</v>
      </c>
      <c r="D65" s="2"/>
      <c r="E65" s="363" t="s">
        <v>1037</v>
      </c>
      <c r="F65" s="2"/>
      <c r="G65" s="2"/>
      <c r="H65" s="2"/>
    </row>
    <row r="66" spans="1:9" ht="21">
      <c r="A66" s="73" t="s">
        <v>334</v>
      </c>
      <c r="B66" s="73" t="s">
        <v>4</v>
      </c>
      <c r="C66" s="73">
        <v>350</v>
      </c>
      <c r="E66" s="75" t="s">
        <v>1038</v>
      </c>
      <c r="F66" s="67"/>
      <c r="G66" s="67"/>
      <c r="H66" s="67"/>
    </row>
    <row r="67" spans="1:9" ht="21">
      <c r="A67" s="73" t="s">
        <v>108</v>
      </c>
      <c r="B67" s="73" t="s">
        <v>35</v>
      </c>
      <c r="C67" s="73">
        <v>348</v>
      </c>
      <c r="D67" s="2"/>
      <c r="E67" s="364" t="s">
        <v>1039</v>
      </c>
      <c r="F67" s="67"/>
      <c r="G67" s="67"/>
      <c r="H67" s="67"/>
    </row>
    <row r="68" spans="1:9" ht="18">
      <c r="A68" s="73" t="s">
        <v>100</v>
      </c>
      <c r="B68" s="73" t="s">
        <v>16</v>
      </c>
      <c r="C68" s="73">
        <v>347</v>
      </c>
      <c r="D68" s="2"/>
      <c r="F68" s="2"/>
      <c r="G68" s="2"/>
      <c r="H68" s="2"/>
    </row>
    <row r="69" spans="1:9" ht="18">
      <c r="A69" s="73" t="s">
        <v>142</v>
      </c>
      <c r="B69" s="73" t="s">
        <v>4</v>
      </c>
      <c r="C69" s="73">
        <v>345</v>
      </c>
      <c r="D69" s="2"/>
      <c r="F69" s="67"/>
      <c r="G69" s="67"/>
      <c r="H69" s="2"/>
    </row>
    <row r="70" spans="1:9" ht="18">
      <c r="A70" s="73" t="s">
        <v>322</v>
      </c>
      <c r="B70" s="73" t="s">
        <v>28</v>
      </c>
      <c r="C70" s="73">
        <v>339</v>
      </c>
      <c r="D70" s="2"/>
      <c r="F70" s="108"/>
      <c r="G70" s="108"/>
    </row>
    <row r="71" spans="1:9" ht="18">
      <c r="A71" s="73" t="s">
        <v>279</v>
      </c>
      <c r="B71" s="73" t="s">
        <v>4</v>
      </c>
      <c r="C71" s="73">
        <v>322</v>
      </c>
      <c r="D71" s="2"/>
      <c r="F71" s="108"/>
      <c r="G71" s="108"/>
      <c r="H71" s="2"/>
    </row>
    <row r="72" spans="1:9" ht="18">
      <c r="A72" s="73" t="s">
        <v>101</v>
      </c>
      <c r="B72" s="73" t="s">
        <v>16</v>
      </c>
      <c r="C72" s="73">
        <v>338</v>
      </c>
      <c r="D72" s="2"/>
      <c r="F72" s="108"/>
      <c r="G72" s="108"/>
      <c r="H72" s="2"/>
    </row>
    <row r="73" spans="1:9" ht="18">
      <c r="A73" s="73" t="s">
        <v>344</v>
      </c>
      <c r="B73" s="73" t="s">
        <v>28</v>
      </c>
      <c r="C73" s="73">
        <v>335</v>
      </c>
      <c r="D73" s="2"/>
    </row>
    <row r="74" spans="1:9" s="2" customFormat="1" ht="18">
      <c r="A74" s="73" t="s">
        <v>279</v>
      </c>
      <c r="B74" s="73" t="s">
        <v>4</v>
      </c>
      <c r="C74" s="73">
        <v>313</v>
      </c>
      <c r="F74" s="34"/>
      <c r="G74" s="34"/>
      <c r="H74" s="34"/>
      <c r="I74" s="34"/>
    </row>
    <row r="75" spans="1:9" s="2" customFormat="1" ht="18">
      <c r="A75" s="73" t="s">
        <v>10</v>
      </c>
      <c r="B75" s="73" t="s">
        <v>4</v>
      </c>
      <c r="C75" s="73">
        <v>304</v>
      </c>
      <c r="F75" s="34"/>
      <c r="G75" s="34"/>
      <c r="H75" s="34"/>
      <c r="I75" s="34"/>
    </row>
    <row r="76" spans="1:9" s="2" customFormat="1" ht="18">
      <c r="A76" s="73" t="s">
        <v>290</v>
      </c>
      <c r="B76" s="73" t="s">
        <v>38</v>
      </c>
      <c r="C76" s="73">
        <v>291</v>
      </c>
      <c r="F76" s="290"/>
      <c r="G76" s="34"/>
      <c r="H76" s="34"/>
      <c r="I76" s="34"/>
    </row>
    <row r="77" spans="1:9" s="2" customFormat="1" ht="18">
      <c r="A77" s="73" t="s">
        <v>73</v>
      </c>
      <c r="B77" s="73" t="s">
        <v>38</v>
      </c>
      <c r="C77" s="73">
        <v>289</v>
      </c>
      <c r="F77" s="290"/>
      <c r="G77" s="34"/>
      <c r="H77" s="34"/>
      <c r="I77" s="34"/>
    </row>
    <row r="78" spans="1:9" s="2" customFormat="1" ht="18">
      <c r="A78" s="73" t="s">
        <v>362</v>
      </c>
      <c r="B78" s="73" t="s">
        <v>147</v>
      </c>
      <c r="C78" s="73" t="s">
        <v>1033</v>
      </c>
      <c r="F78" s="290"/>
      <c r="G78" s="34"/>
      <c r="H78" s="34"/>
      <c r="I78" s="34"/>
    </row>
    <row r="79" spans="1:9" s="2" customFormat="1" ht="15.6">
      <c r="A79" s="67"/>
      <c r="B79" s="67"/>
      <c r="C79" s="67"/>
      <c r="D79" s="67"/>
      <c r="E79" s="34"/>
      <c r="F79" s="290"/>
      <c r="G79" s="34"/>
      <c r="H79" s="34"/>
      <c r="I79" s="34"/>
    </row>
    <row r="80" spans="1:9" s="2" customFormat="1" ht="15.6">
      <c r="A80" s="67"/>
      <c r="B80" s="67"/>
      <c r="C80" s="67"/>
      <c r="D80" s="67"/>
      <c r="E80" s="34"/>
      <c r="F80" s="34"/>
      <c r="G80" s="34"/>
      <c r="H80" s="34"/>
      <c r="I80" s="34"/>
    </row>
    <row r="81" spans="1:9" s="2" customFormat="1" ht="15.6">
      <c r="A81" s="75" t="s">
        <v>1325</v>
      </c>
      <c r="C81" s="379" t="s">
        <v>1380</v>
      </c>
      <c r="E81" s="34"/>
      <c r="F81" s="34"/>
      <c r="G81" s="34"/>
      <c r="H81" s="34"/>
      <c r="I81" s="34"/>
    </row>
    <row r="82" spans="1:9" s="2" customFormat="1" ht="15.6">
      <c r="A82" s="75" t="s">
        <v>1326</v>
      </c>
      <c r="D82" s="67"/>
      <c r="E82" s="292"/>
      <c r="F82" s="108"/>
      <c r="G82" s="108"/>
      <c r="H82" s="108"/>
      <c r="I82" s="34"/>
    </row>
    <row r="83" spans="1:9" s="2" customFormat="1" ht="15.6">
      <c r="A83" s="75" t="s">
        <v>1327</v>
      </c>
      <c r="D83" s="67"/>
      <c r="E83" s="34"/>
      <c r="F83" s="108"/>
      <c r="G83" s="108"/>
      <c r="H83" s="108"/>
      <c r="I83" s="34"/>
    </row>
    <row r="84" spans="1:9" s="2" customFormat="1" ht="15.6">
      <c r="A84" s="75" t="s">
        <v>1328</v>
      </c>
      <c r="B84" s="75" t="s">
        <v>28</v>
      </c>
      <c r="C84" s="75">
        <v>324</v>
      </c>
      <c r="E84" s="108"/>
      <c r="F84" s="108"/>
      <c r="G84" s="108"/>
      <c r="H84" s="108"/>
      <c r="I84" s="34"/>
    </row>
    <row r="85" spans="1:9" s="2" customFormat="1" ht="15.6">
      <c r="A85" s="75" t="s">
        <v>152</v>
      </c>
      <c r="E85" s="108"/>
      <c r="F85" s="108"/>
      <c r="G85" s="108"/>
      <c r="H85" s="108"/>
      <c r="I85" s="34"/>
    </row>
    <row r="86" spans="1:9" s="2" customFormat="1" ht="15.6">
      <c r="A86" s="75" t="s">
        <v>890</v>
      </c>
      <c r="B86" s="75" t="s">
        <v>811</v>
      </c>
      <c r="C86" s="75">
        <v>361</v>
      </c>
      <c r="E86" s="34"/>
      <c r="F86" s="108"/>
      <c r="G86" s="108"/>
      <c r="H86" s="108"/>
      <c r="I86" s="34"/>
    </row>
    <row r="87" spans="1:9" s="2" customFormat="1" ht="15.6">
      <c r="A87" s="75" t="s">
        <v>175</v>
      </c>
      <c r="B87" s="75" t="s">
        <v>4</v>
      </c>
      <c r="C87" s="75">
        <v>360</v>
      </c>
      <c r="E87" s="34"/>
      <c r="F87" s="293"/>
      <c r="G87" s="293"/>
    </row>
    <row r="88" spans="1:9" ht="15.6">
      <c r="A88" s="75" t="s">
        <v>1329</v>
      </c>
      <c r="B88" s="75" t="s">
        <v>28</v>
      </c>
      <c r="C88" s="75">
        <v>355</v>
      </c>
      <c r="D88" s="2"/>
      <c r="E88" s="108"/>
      <c r="F88" s="293"/>
      <c r="G88" s="293"/>
      <c r="H88" s="2"/>
    </row>
    <row r="89" spans="1:9" ht="15.6">
      <c r="A89" s="75" t="s">
        <v>1330</v>
      </c>
      <c r="B89" s="75" t="s">
        <v>798</v>
      </c>
      <c r="C89" s="75">
        <v>351</v>
      </c>
      <c r="D89" s="2"/>
      <c r="E89" s="293"/>
      <c r="H89" s="291"/>
    </row>
    <row r="90" spans="1:9" ht="15.6">
      <c r="A90" s="75" t="s">
        <v>482</v>
      </c>
      <c r="B90" s="2"/>
      <c r="C90" s="2"/>
      <c r="D90" s="2"/>
      <c r="E90" s="293"/>
    </row>
    <row r="91" spans="1:9" ht="15.6">
      <c r="A91" s="75" t="s">
        <v>1331</v>
      </c>
      <c r="B91" s="75" t="s">
        <v>4</v>
      </c>
      <c r="C91" s="75">
        <v>363</v>
      </c>
      <c r="D91" s="2"/>
      <c r="E91" s="108"/>
    </row>
    <row r="92" spans="1:9" ht="15.6">
      <c r="A92" s="75" t="s">
        <v>1339</v>
      </c>
      <c r="B92" s="75" t="s">
        <v>35</v>
      </c>
      <c r="C92" s="75">
        <v>360</v>
      </c>
      <c r="D92" s="2"/>
      <c r="E92" s="108"/>
      <c r="F92" s="108"/>
      <c r="G92" s="108"/>
      <c r="H92" s="108"/>
    </row>
    <row r="93" spans="1:9" ht="15.6">
      <c r="A93" s="75" t="s">
        <v>1338</v>
      </c>
      <c r="B93" s="75" t="s">
        <v>28</v>
      </c>
      <c r="C93" s="75">
        <v>338</v>
      </c>
      <c r="D93" s="2"/>
      <c r="E93" s="108"/>
    </row>
    <row r="94" spans="1:9" ht="15.6">
      <c r="A94" s="75" t="s">
        <v>155</v>
      </c>
      <c r="B94" s="75"/>
      <c r="C94" s="75"/>
      <c r="D94" s="2"/>
      <c r="E94" s="108"/>
      <c r="F94" s="108"/>
      <c r="G94" s="108"/>
      <c r="H94" s="108"/>
    </row>
    <row r="95" spans="1:9" ht="15.6">
      <c r="A95" s="75" t="s">
        <v>1332</v>
      </c>
      <c r="B95" s="75" t="s">
        <v>16</v>
      </c>
      <c r="C95" s="75">
        <v>347</v>
      </c>
      <c r="D95" s="2"/>
      <c r="E95" s="108"/>
      <c r="F95" s="108"/>
      <c r="G95" s="108"/>
      <c r="H95" s="108"/>
    </row>
    <row r="96" spans="1:9" ht="15.6">
      <c r="A96" s="75" t="s">
        <v>1333</v>
      </c>
      <c r="B96" s="75" t="s">
        <v>4</v>
      </c>
      <c r="C96" s="75">
        <v>333</v>
      </c>
      <c r="E96" s="108"/>
      <c r="F96" s="108"/>
      <c r="G96" s="108"/>
      <c r="H96" s="108"/>
    </row>
    <row r="97" spans="1:8" ht="15.6">
      <c r="A97" s="75" t="s">
        <v>1334</v>
      </c>
      <c r="B97" s="2"/>
      <c r="C97" s="2"/>
    </row>
    <row r="98" spans="1:8" ht="15.6">
      <c r="A98" s="75" t="s">
        <v>1335</v>
      </c>
      <c r="B98" s="75" t="s">
        <v>35</v>
      </c>
      <c r="C98" s="75">
        <v>348</v>
      </c>
      <c r="F98" s="108"/>
      <c r="G98" s="108"/>
      <c r="H98" s="108"/>
    </row>
    <row r="99" spans="1:8" ht="15.6">
      <c r="A99" s="75" t="s">
        <v>1340</v>
      </c>
      <c r="B99" s="75" t="s">
        <v>28</v>
      </c>
      <c r="C99" s="75">
        <v>338</v>
      </c>
      <c r="E99" s="108"/>
      <c r="F99" s="108"/>
      <c r="G99" s="108"/>
      <c r="H99" s="108"/>
    </row>
    <row r="100" spans="1:8" ht="15.6">
      <c r="A100" s="75" t="s">
        <v>189</v>
      </c>
      <c r="B100" s="2"/>
      <c r="C100" s="2"/>
      <c r="E100" s="108"/>
      <c r="F100" s="108"/>
      <c r="G100" s="108"/>
      <c r="H100" s="108"/>
    </row>
    <row r="101" spans="1:8" ht="15.6">
      <c r="A101" s="75" t="s">
        <v>1336</v>
      </c>
      <c r="B101" s="75" t="s">
        <v>16</v>
      </c>
      <c r="C101" s="75">
        <v>341</v>
      </c>
    </row>
    <row r="102" spans="1:8" ht="15.6">
      <c r="A102" s="75" t="s">
        <v>1341</v>
      </c>
      <c r="B102" s="75" t="s">
        <v>4</v>
      </c>
      <c r="C102" s="75">
        <v>323</v>
      </c>
      <c r="F102" s="108"/>
      <c r="G102" s="108"/>
      <c r="H102" s="108"/>
    </row>
    <row r="103" spans="1:8" ht="15.6">
      <c r="A103" s="75" t="s">
        <v>1337</v>
      </c>
      <c r="B103" s="2"/>
      <c r="C103" s="2"/>
      <c r="E103" s="108"/>
    </row>
    <row r="104" spans="1:8" ht="15.6">
      <c r="A104" s="75" t="s">
        <v>1375</v>
      </c>
      <c r="B104" s="75" t="s">
        <v>52</v>
      </c>
      <c r="C104" s="75">
        <v>342</v>
      </c>
      <c r="E104" s="108"/>
    </row>
    <row r="105" spans="1:8">
      <c r="G105" s="291"/>
    </row>
    <row r="106" spans="1:8" ht="15.6">
      <c r="E106" s="67"/>
    </row>
    <row r="107" spans="1:8">
      <c r="E107" s="108"/>
      <c r="F107" s="108"/>
      <c r="G107" s="108"/>
      <c r="H107" s="108"/>
    </row>
    <row r="108" spans="1:8">
      <c r="E108" s="108"/>
    </row>
    <row r="109" spans="1:8">
      <c r="E109" s="108"/>
      <c r="F109" s="108"/>
      <c r="G109" s="108"/>
      <c r="H109" s="108"/>
    </row>
    <row r="110" spans="1:8">
      <c r="E110" s="108"/>
      <c r="F110" s="108"/>
      <c r="G110" s="108"/>
      <c r="H110" s="108"/>
    </row>
    <row r="111" spans="1:8">
      <c r="E111" s="108"/>
    </row>
    <row r="112" spans="1:8">
      <c r="F112" s="108"/>
      <c r="G112" s="108"/>
      <c r="H112" s="108"/>
    </row>
    <row r="113" spans="5:8">
      <c r="E113" s="108"/>
    </row>
    <row r="114" spans="5:8">
      <c r="E114" s="108"/>
      <c r="F114" s="108"/>
      <c r="G114" s="108"/>
      <c r="H114" s="108"/>
    </row>
    <row r="115" spans="5:8" ht="15.6">
      <c r="E115" s="108"/>
      <c r="F115" s="2"/>
      <c r="G115" s="2"/>
      <c r="H115" s="2"/>
    </row>
    <row r="116" spans="5:8">
      <c r="E116" s="108"/>
    </row>
    <row r="117" spans="5:8" ht="15.6">
      <c r="E117" s="2"/>
    </row>
    <row r="119" spans="5:8">
      <c r="E119" s="108"/>
      <c r="F119" s="108"/>
      <c r="G119" s="108"/>
      <c r="H119" s="108"/>
    </row>
    <row r="120" spans="5:8">
      <c r="E120" s="108"/>
      <c r="F120" s="108"/>
      <c r="G120" s="108"/>
      <c r="H120" s="108"/>
    </row>
    <row r="121" spans="5:8">
      <c r="E121" s="108"/>
    </row>
    <row r="122" spans="5:8">
      <c r="F122" s="108"/>
      <c r="G122" s="108"/>
      <c r="H122" s="108"/>
    </row>
    <row r="123" spans="5:8">
      <c r="E123" s="108"/>
      <c r="F123" s="108"/>
      <c r="G123" s="108"/>
      <c r="H123" s="108"/>
    </row>
    <row r="124" spans="5:8">
      <c r="E124" s="108"/>
      <c r="F124" s="108"/>
      <c r="G124" s="108"/>
      <c r="H124" s="108"/>
    </row>
    <row r="125" spans="5:8">
      <c r="F125" s="108"/>
      <c r="G125" s="108"/>
      <c r="H125" s="108"/>
    </row>
    <row r="127" spans="5:8">
      <c r="F127" s="108"/>
      <c r="G127" s="108"/>
      <c r="H127" s="108"/>
    </row>
    <row r="128" spans="5:8">
      <c r="E128" s="108"/>
    </row>
    <row r="129" spans="5:8">
      <c r="E129" s="108"/>
      <c r="F129" s="108"/>
      <c r="G129" s="108"/>
      <c r="H129" s="108"/>
    </row>
    <row r="130" spans="5:8">
      <c r="E130" s="108"/>
    </row>
    <row r="131" spans="5:8" ht="15.6">
      <c r="E131" s="108"/>
      <c r="F131" s="2"/>
      <c r="G131" s="2"/>
      <c r="H131" s="2"/>
    </row>
    <row r="132" spans="5:8" ht="15.6">
      <c r="E132" s="108"/>
      <c r="F132" s="2"/>
      <c r="G132" s="2"/>
      <c r="H132" s="2"/>
    </row>
    <row r="133" spans="5:8" ht="15.6">
      <c r="E133" s="67"/>
      <c r="F133" s="67"/>
      <c r="G133" s="67"/>
      <c r="H133" s="67"/>
    </row>
    <row r="134" spans="5:8" ht="15.6">
      <c r="E134" s="67"/>
      <c r="F134" s="2"/>
      <c r="G134" s="2"/>
      <c r="H134" s="2"/>
    </row>
    <row r="135" spans="5:8" ht="15.6">
      <c r="E135" s="67"/>
      <c r="F135" s="67"/>
      <c r="G135" s="67"/>
      <c r="H135" s="67"/>
    </row>
    <row r="136" spans="5:8" ht="15.6">
      <c r="E136" s="67"/>
      <c r="F136" s="67"/>
      <c r="G136" s="67"/>
      <c r="H136" s="67"/>
    </row>
    <row r="137" spans="5:8" ht="15.6">
      <c r="E137" s="67"/>
      <c r="F137" s="67"/>
      <c r="G137" s="67"/>
      <c r="H137" s="67"/>
    </row>
    <row r="138" spans="5:8" ht="15.6">
      <c r="E138" s="2"/>
      <c r="F138" s="2"/>
      <c r="G138" s="2"/>
      <c r="H138" s="2"/>
    </row>
    <row r="139" spans="5:8" ht="15.6">
      <c r="E139" s="2"/>
      <c r="F139" s="67"/>
      <c r="G139" s="67"/>
      <c r="H139" s="67"/>
    </row>
    <row r="140" spans="5:8" ht="15.6">
      <c r="E140" s="67"/>
      <c r="F140" s="2"/>
      <c r="G140" s="2"/>
      <c r="H140" s="2"/>
    </row>
    <row r="141" spans="5:8" ht="15.6">
      <c r="E141" s="67"/>
      <c r="F141" s="67"/>
      <c r="G141" s="67"/>
      <c r="H141" s="67"/>
    </row>
    <row r="142" spans="5:8" ht="15.6">
      <c r="E142" s="67"/>
    </row>
    <row r="143" spans="5:8" ht="15.6">
      <c r="E143" s="67"/>
    </row>
    <row r="147" spans="5:5" ht="15.6">
      <c r="E147" s="2"/>
    </row>
    <row r="148" spans="5:5" ht="15.6">
      <c r="E148" s="2"/>
    </row>
    <row r="149" spans="5:5" ht="15.6">
      <c r="E149" s="2"/>
    </row>
    <row r="150" spans="5:5" ht="15.6">
      <c r="E150" s="2"/>
    </row>
    <row r="151" spans="5:5" ht="15.6">
      <c r="E151" s="2"/>
    </row>
    <row r="152" spans="5:5" ht="15.6">
      <c r="E152" s="2"/>
    </row>
    <row r="153" spans="5:5" ht="15.6">
      <c r="E153" s="2"/>
    </row>
    <row r="154" spans="5:5" ht="15.6">
      <c r="E154" s="2"/>
    </row>
    <row r="155" spans="5:5" ht="15.6">
      <c r="E155" s="2"/>
    </row>
    <row r="156" spans="5:5" ht="15.6">
      <c r="E156" s="2"/>
    </row>
    <row r="157" spans="5:5" ht="15.6">
      <c r="E157" s="2"/>
    </row>
    <row r="158" spans="5:5" ht="15.6">
      <c r="E158" s="2"/>
    </row>
    <row r="160" spans="5:5" ht="15.6">
      <c r="E160" s="2"/>
    </row>
    <row r="161" spans="5:5" ht="15.6">
      <c r="E161" s="2"/>
    </row>
    <row r="163" spans="5:5" ht="15.6">
      <c r="E163" s="2"/>
    </row>
    <row r="164" spans="5:5" ht="15.6">
      <c r="E164" s="2"/>
    </row>
    <row r="166" spans="5:5" ht="15.6">
      <c r="E166" s="2"/>
    </row>
    <row r="167" spans="5:5" ht="15.6">
      <c r="E167" s="2"/>
    </row>
    <row r="169" spans="5:5" ht="15.6">
      <c r="E169" s="2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250"/>
  <sheetViews>
    <sheetView topLeftCell="A121" workbookViewId="0">
      <selection activeCell="B5" sqref="B5"/>
    </sheetView>
  </sheetViews>
  <sheetFormatPr defaultColWidth="8.81640625" defaultRowHeight="15.6"/>
  <cols>
    <col min="1" max="1" width="3.81640625" style="5" customWidth="1"/>
    <col min="2" max="2" width="24.7265625" style="5" customWidth="1"/>
    <col min="3" max="3" width="10.54296875" style="5" customWidth="1"/>
    <col min="4" max="4" width="11.08984375" style="5" customWidth="1"/>
    <col min="5" max="5" width="10.08984375" style="5" customWidth="1"/>
    <col min="6" max="6" width="10.7265625" style="5" customWidth="1"/>
    <col min="7" max="7" width="11.81640625" style="5" customWidth="1"/>
    <col min="8" max="9" width="12.08984375" style="5" customWidth="1"/>
    <col min="10" max="10" width="10.81640625" style="3" customWidth="1"/>
    <col min="11" max="11" width="10.453125" style="8" customWidth="1"/>
    <col min="12" max="12" width="18" style="5" customWidth="1"/>
    <col min="13" max="13" width="9.36328125" style="5" customWidth="1"/>
    <col min="14" max="16384" width="8.81640625" style="5"/>
  </cols>
  <sheetData>
    <row r="1" spans="1:11" ht="16.05" customHeight="1">
      <c r="A1" s="2" t="s">
        <v>48</v>
      </c>
      <c r="B1" s="2"/>
      <c r="C1" s="9"/>
      <c r="D1" s="2"/>
      <c r="E1" s="2"/>
      <c r="F1" s="2"/>
      <c r="G1" s="2"/>
      <c r="H1" s="2"/>
      <c r="I1" s="9"/>
      <c r="K1" s="3"/>
    </row>
    <row r="2" spans="1:11" ht="16.05" customHeight="1">
      <c r="A2" s="9" t="s">
        <v>36</v>
      </c>
      <c r="B2" s="2"/>
      <c r="C2" s="9"/>
      <c r="D2" s="2"/>
      <c r="E2" s="2"/>
      <c r="F2" s="3"/>
      <c r="G2" s="3"/>
      <c r="H2" s="2"/>
      <c r="I2" s="2"/>
      <c r="K2" s="3"/>
    </row>
    <row r="3" spans="1:11" ht="16.05" customHeight="1" thickBot="1">
      <c r="A3" s="2" t="s">
        <v>140</v>
      </c>
      <c r="B3" s="2"/>
      <c r="C3" s="9"/>
      <c r="D3" s="2"/>
      <c r="E3" s="21"/>
      <c r="G3" s="51" t="s">
        <v>492</v>
      </c>
      <c r="H3" s="9"/>
      <c r="K3" s="3"/>
    </row>
    <row r="4" spans="1:11" ht="16.05" customHeight="1" thickBot="1">
      <c r="A4" s="86"/>
      <c r="B4" s="23" t="s">
        <v>84</v>
      </c>
      <c r="C4" s="22"/>
      <c r="D4" s="42" t="s">
        <v>28</v>
      </c>
      <c r="E4" s="42" t="s">
        <v>4</v>
      </c>
      <c r="F4" s="42" t="s">
        <v>14</v>
      </c>
      <c r="G4" s="42" t="s">
        <v>35</v>
      </c>
      <c r="H4" s="42" t="s">
        <v>13</v>
      </c>
      <c r="I4" s="42" t="s">
        <v>34</v>
      </c>
      <c r="J4" s="42" t="s">
        <v>0</v>
      </c>
      <c r="K4" s="42" t="s">
        <v>1</v>
      </c>
    </row>
    <row r="5" spans="1:11" s="97" customFormat="1" ht="16.05" customHeight="1">
      <c r="A5" s="309" t="s">
        <v>2</v>
      </c>
      <c r="B5" s="97" t="s">
        <v>114</v>
      </c>
      <c r="C5" s="97" t="s">
        <v>4</v>
      </c>
      <c r="D5" s="312">
        <v>373</v>
      </c>
      <c r="E5" s="314">
        <v>367</v>
      </c>
      <c r="F5" s="122">
        <v>370</v>
      </c>
      <c r="G5" s="122">
        <v>367</v>
      </c>
      <c r="H5" s="311">
        <v>373</v>
      </c>
      <c r="I5" s="315">
        <v>371</v>
      </c>
      <c r="J5" s="311">
        <f t="shared" ref="J5:J22" si="0">SUM(D5:I5)</f>
        <v>2221</v>
      </c>
      <c r="K5" s="312"/>
    </row>
    <row r="6" spans="1:11" ht="16.05" customHeight="1">
      <c r="A6" s="3" t="s">
        <v>5</v>
      </c>
      <c r="B6" s="34" t="s">
        <v>479</v>
      </c>
      <c r="C6" s="100" t="s">
        <v>4</v>
      </c>
      <c r="D6" s="35">
        <v>367</v>
      </c>
      <c r="E6" s="35">
        <v>375</v>
      </c>
      <c r="F6" s="35">
        <v>374</v>
      </c>
      <c r="G6" s="35">
        <v>372</v>
      </c>
      <c r="H6" s="35">
        <v>360</v>
      </c>
      <c r="I6" s="36">
        <v>367</v>
      </c>
      <c r="J6" s="54">
        <f t="shared" si="0"/>
        <v>2215</v>
      </c>
      <c r="K6" s="37">
        <f t="shared" ref="K6:K22" si="1">J5-J6</f>
        <v>6</v>
      </c>
    </row>
    <row r="7" spans="1:11" ht="16.05" customHeight="1">
      <c r="A7" s="3" t="s">
        <v>6</v>
      </c>
      <c r="B7" s="5" t="s">
        <v>245</v>
      </c>
      <c r="C7" s="6" t="s">
        <v>128</v>
      </c>
      <c r="D7" s="35">
        <v>366</v>
      </c>
      <c r="E7" s="35">
        <v>366</v>
      </c>
      <c r="F7" s="8">
        <v>368</v>
      </c>
      <c r="G7" s="35">
        <v>370</v>
      </c>
      <c r="H7" s="35">
        <v>365</v>
      </c>
      <c r="I7" s="36">
        <v>371</v>
      </c>
      <c r="J7" s="54">
        <f t="shared" si="0"/>
        <v>2206</v>
      </c>
      <c r="K7" s="37">
        <f t="shared" si="1"/>
        <v>9</v>
      </c>
    </row>
    <row r="8" spans="1:11" ht="16.05" customHeight="1">
      <c r="A8" s="3" t="s">
        <v>7</v>
      </c>
      <c r="B8" s="5" t="s">
        <v>127</v>
      </c>
      <c r="C8" s="6" t="s">
        <v>128</v>
      </c>
      <c r="D8" s="35">
        <v>368</v>
      </c>
      <c r="E8" s="35">
        <v>376</v>
      </c>
      <c r="F8" s="8">
        <v>365</v>
      </c>
      <c r="G8" s="35">
        <v>368</v>
      </c>
      <c r="H8" s="35">
        <v>363</v>
      </c>
      <c r="I8" s="36">
        <v>361</v>
      </c>
      <c r="J8" s="54">
        <f t="shared" si="0"/>
        <v>2201</v>
      </c>
      <c r="K8" s="37">
        <f t="shared" si="1"/>
        <v>5</v>
      </c>
    </row>
    <row r="9" spans="1:11" ht="16.05" customHeight="1">
      <c r="A9" s="3" t="s">
        <v>8</v>
      </c>
      <c r="B9" s="34" t="s">
        <v>328</v>
      </c>
      <c r="C9" s="34" t="s">
        <v>11</v>
      </c>
      <c r="D9" s="35">
        <v>366</v>
      </c>
      <c r="E9" s="35">
        <v>372</v>
      </c>
      <c r="F9" s="8">
        <v>367</v>
      </c>
      <c r="G9" s="35">
        <v>365</v>
      </c>
      <c r="H9" s="35">
        <v>372</v>
      </c>
      <c r="I9" s="36">
        <v>359</v>
      </c>
      <c r="J9" s="54">
        <f t="shared" si="0"/>
        <v>2201</v>
      </c>
      <c r="K9" s="37">
        <f t="shared" si="1"/>
        <v>0</v>
      </c>
    </row>
    <row r="10" spans="1:11" ht="14.55" customHeight="1">
      <c r="A10" s="3" t="s">
        <v>9</v>
      </c>
      <c r="B10" s="5" t="s">
        <v>108</v>
      </c>
      <c r="C10" s="100" t="s">
        <v>35</v>
      </c>
      <c r="D10" s="35">
        <v>371</v>
      </c>
      <c r="E10" s="35">
        <v>371</v>
      </c>
      <c r="F10" s="8">
        <v>370</v>
      </c>
      <c r="G10" s="35">
        <v>363</v>
      </c>
      <c r="H10" s="35">
        <v>362</v>
      </c>
      <c r="I10" s="36">
        <v>356</v>
      </c>
      <c r="J10" s="54">
        <f t="shared" si="0"/>
        <v>2193</v>
      </c>
      <c r="K10" s="37">
        <f t="shared" si="1"/>
        <v>8</v>
      </c>
    </row>
    <row r="11" spans="1:11" ht="16.05" customHeight="1">
      <c r="A11" s="3" t="s">
        <v>18</v>
      </c>
      <c r="B11" s="5" t="s">
        <v>104</v>
      </c>
      <c r="C11" s="6" t="s">
        <v>13</v>
      </c>
      <c r="D11" s="35">
        <v>361</v>
      </c>
      <c r="E11" s="35">
        <v>364</v>
      </c>
      <c r="F11" s="8">
        <v>365</v>
      </c>
      <c r="G11" s="35">
        <v>364</v>
      </c>
      <c r="H11" s="35">
        <v>368</v>
      </c>
      <c r="I11" s="36">
        <v>359</v>
      </c>
      <c r="J11" s="54">
        <f t="shared" si="0"/>
        <v>2181</v>
      </c>
      <c r="K11" s="37">
        <f t="shared" si="1"/>
        <v>12</v>
      </c>
    </row>
    <row r="12" spans="1:11" ht="16.05" customHeight="1">
      <c r="A12" s="3" t="s">
        <v>29</v>
      </c>
      <c r="B12" s="34" t="s">
        <v>371</v>
      </c>
      <c r="C12" s="100" t="s">
        <v>128</v>
      </c>
      <c r="D12" s="35">
        <v>356</v>
      </c>
      <c r="E12" s="35">
        <v>354</v>
      </c>
      <c r="F12" s="8">
        <v>363</v>
      </c>
      <c r="G12" s="35">
        <v>365</v>
      </c>
      <c r="H12" s="35">
        <v>364</v>
      </c>
      <c r="I12" s="156">
        <v>362</v>
      </c>
      <c r="J12" s="54">
        <f t="shared" si="0"/>
        <v>2164</v>
      </c>
      <c r="K12" s="37">
        <f t="shared" si="1"/>
        <v>17</v>
      </c>
    </row>
    <row r="13" spans="1:11" ht="16.05" customHeight="1">
      <c r="A13" s="3" t="s">
        <v>30</v>
      </c>
      <c r="B13" s="34" t="s">
        <v>96</v>
      </c>
      <c r="C13" s="100" t="s">
        <v>133</v>
      </c>
      <c r="D13" s="35">
        <v>362</v>
      </c>
      <c r="E13" s="35">
        <v>359</v>
      </c>
      <c r="F13" s="8">
        <v>363</v>
      </c>
      <c r="G13" s="35">
        <v>352</v>
      </c>
      <c r="H13" s="35">
        <v>360</v>
      </c>
      <c r="I13" s="36">
        <v>347</v>
      </c>
      <c r="J13" s="54">
        <f t="shared" si="0"/>
        <v>2143</v>
      </c>
      <c r="K13" s="37">
        <f t="shared" si="1"/>
        <v>21</v>
      </c>
    </row>
    <row r="14" spans="1:11" ht="16.05" customHeight="1">
      <c r="A14" s="3" t="s">
        <v>40</v>
      </c>
      <c r="B14" s="34" t="s">
        <v>474</v>
      </c>
      <c r="C14" s="100" t="s">
        <v>128</v>
      </c>
      <c r="D14" s="35">
        <v>357</v>
      </c>
      <c r="E14" s="35">
        <v>362</v>
      </c>
      <c r="F14" s="8">
        <v>352</v>
      </c>
      <c r="G14" s="35">
        <v>362</v>
      </c>
      <c r="H14" s="35">
        <v>351</v>
      </c>
      <c r="I14" s="36">
        <v>346</v>
      </c>
      <c r="J14" s="54">
        <f t="shared" si="0"/>
        <v>2130</v>
      </c>
      <c r="K14" s="37">
        <f t="shared" si="1"/>
        <v>13</v>
      </c>
    </row>
    <row r="15" spans="1:11" ht="16.05" customHeight="1">
      <c r="A15" s="3"/>
      <c r="B15" s="5" t="s">
        <v>281</v>
      </c>
      <c r="C15" s="5" t="s">
        <v>128</v>
      </c>
      <c r="D15" s="35"/>
      <c r="E15" s="35">
        <v>361</v>
      </c>
      <c r="F15" s="8">
        <v>357</v>
      </c>
      <c r="G15" s="35">
        <v>359</v>
      </c>
      <c r="H15" s="35">
        <v>363</v>
      </c>
      <c r="I15" s="36">
        <v>357</v>
      </c>
      <c r="J15" s="54">
        <f t="shared" si="0"/>
        <v>1797</v>
      </c>
      <c r="K15" s="37">
        <f t="shared" si="1"/>
        <v>333</v>
      </c>
    </row>
    <row r="16" spans="1:11" ht="16.05" customHeight="1">
      <c r="A16" s="3"/>
      <c r="B16" s="34" t="s">
        <v>148</v>
      </c>
      <c r="C16" s="100" t="s">
        <v>4</v>
      </c>
      <c r="D16" s="35">
        <v>357</v>
      </c>
      <c r="E16" s="35">
        <v>369</v>
      </c>
      <c r="F16" s="8"/>
      <c r="G16" s="35">
        <v>366</v>
      </c>
      <c r="H16" s="35"/>
      <c r="I16" s="8"/>
      <c r="J16" s="54">
        <f t="shared" si="0"/>
        <v>1092</v>
      </c>
      <c r="K16" s="37">
        <f t="shared" si="1"/>
        <v>705</v>
      </c>
    </row>
    <row r="17" spans="1:12" ht="16.05" customHeight="1">
      <c r="A17" s="3"/>
      <c r="B17" s="34" t="s">
        <v>379</v>
      </c>
      <c r="C17" s="100" t="s">
        <v>4</v>
      </c>
      <c r="D17" s="35"/>
      <c r="E17" s="35"/>
      <c r="F17" s="8">
        <v>354</v>
      </c>
      <c r="G17" s="35">
        <v>368</v>
      </c>
      <c r="H17" s="35"/>
      <c r="I17" s="36"/>
      <c r="J17" s="54">
        <f t="shared" si="0"/>
        <v>722</v>
      </c>
      <c r="K17" s="37">
        <f t="shared" si="1"/>
        <v>370</v>
      </c>
    </row>
    <row r="18" spans="1:12" ht="16.05" customHeight="1">
      <c r="A18" s="3"/>
      <c r="B18" s="34" t="s">
        <v>327</v>
      </c>
      <c r="C18" s="100" t="s">
        <v>14</v>
      </c>
      <c r="D18" s="35"/>
      <c r="E18" s="35"/>
      <c r="F18" s="8">
        <v>373</v>
      </c>
      <c r="G18" s="35"/>
      <c r="H18" s="35"/>
      <c r="I18" s="36"/>
      <c r="J18" s="54">
        <f t="shared" si="0"/>
        <v>373</v>
      </c>
      <c r="K18" s="37">
        <f t="shared" si="1"/>
        <v>349</v>
      </c>
    </row>
    <row r="19" spans="1:12" ht="16.05" customHeight="1">
      <c r="A19" s="3"/>
      <c r="B19" s="34" t="s">
        <v>139</v>
      </c>
      <c r="C19" s="100" t="s">
        <v>4</v>
      </c>
      <c r="D19" s="35"/>
      <c r="E19" s="35">
        <v>372</v>
      </c>
      <c r="F19" s="8"/>
      <c r="G19" s="35"/>
      <c r="H19" s="35"/>
      <c r="I19" s="36"/>
      <c r="J19" s="54">
        <f t="shared" si="0"/>
        <v>372</v>
      </c>
      <c r="K19" s="37">
        <f t="shared" si="1"/>
        <v>1</v>
      </c>
    </row>
    <row r="20" spans="1:12" ht="16.05" customHeight="1">
      <c r="A20" s="3"/>
      <c r="B20" s="34" t="s">
        <v>289</v>
      </c>
      <c r="C20" s="100" t="s">
        <v>11</v>
      </c>
      <c r="D20" s="35"/>
      <c r="E20" s="35"/>
      <c r="F20" s="8">
        <v>368</v>
      </c>
      <c r="G20" s="35"/>
      <c r="H20" s="37"/>
      <c r="I20" s="36"/>
      <c r="J20" s="54">
        <f t="shared" si="0"/>
        <v>368</v>
      </c>
      <c r="K20" s="37">
        <f t="shared" si="1"/>
        <v>4</v>
      </c>
    </row>
    <row r="21" spans="1:12" ht="16.05" customHeight="1">
      <c r="A21" s="3"/>
      <c r="B21" s="34" t="s">
        <v>135</v>
      </c>
      <c r="C21" s="100" t="s">
        <v>37</v>
      </c>
      <c r="D21" s="35"/>
      <c r="E21" s="35"/>
      <c r="F21" s="8"/>
      <c r="G21" s="35"/>
      <c r="H21" s="35">
        <v>367</v>
      </c>
      <c r="I21" s="36"/>
      <c r="J21" s="54">
        <f t="shared" si="0"/>
        <v>367</v>
      </c>
      <c r="K21" s="37">
        <f t="shared" si="1"/>
        <v>1</v>
      </c>
    </row>
    <row r="22" spans="1:12" ht="16.05" customHeight="1" thickBot="1">
      <c r="A22" s="3"/>
      <c r="B22" s="34" t="s">
        <v>385</v>
      </c>
      <c r="C22" s="6" t="s">
        <v>37</v>
      </c>
      <c r="D22" s="35"/>
      <c r="E22" s="35"/>
      <c r="F22" s="8"/>
      <c r="G22" s="35"/>
      <c r="H22" s="35">
        <v>364</v>
      </c>
      <c r="I22" s="36"/>
      <c r="J22" s="54">
        <f t="shared" si="0"/>
        <v>364</v>
      </c>
      <c r="K22" s="37">
        <f t="shared" si="1"/>
        <v>3</v>
      </c>
    </row>
    <row r="23" spans="1:12" ht="16.05" customHeight="1" thickBot="1">
      <c r="A23" s="86"/>
      <c r="B23" s="23" t="s">
        <v>12</v>
      </c>
      <c r="C23" s="22"/>
      <c r="D23" s="26" t="s">
        <v>28</v>
      </c>
      <c r="E23" s="87" t="s">
        <v>4</v>
      </c>
      <c r="F23" s="26" t="s">
        <v>14</v>
      </c>
      <c r="G23" s="26" t="s">
        <v>35</v>
      </c>
      <c r="H23" s="26" t="s">
        <v>13</v>
      </c>
      <c r="I23" s="42" t="s">
        <v>34</v>
      </c>
      <c r="J23" s="288" t="s">
        <v>0</v>
      </c>
      <c r="K23" s="88" t="s">
        <v>1</v>
      </c>
    </row>
    <row r="24" spans="1:12" s="97" customFormat="1" ht="16.05" customHeight="1">
      <c r="A24" s="309" t="s">
        <v>2</v>
      </c>
      <c r="B24" s="97" t="s">
        <v>17</v>
      </c>
      <c r="C24" s="97" t="s">
        <v>28</v>
      </c>
      <c r="D24" s="311">
        <v>359</v>
      </c>
      <c r="E24" s="311">
        <v>359</v>
      </c>
      <c r="F24" s="309">
        <v>360</v>
      </c>
      <c r="G24" s="311">
        <v>353</v>
      </c>
      <c r="H24" s="311">
        <v>341</v>
      </c>
      <c r="I24" s="309">
        <v>354</v>
      </c>
      <c r="J24" s="311">
        <f t="shared" ref="J24:J56" si="2">SUM(D24:I24)</f>
        <v>2126</v>
      </c>
      <c r="K24" s="309"/>
    </row>
    <row r="25" spans="1:12" ht="16.05" customHeight="1">
      <c r="A25" s="3" t="s">
        <v>5</v>
      </c>
      <c r="B25" s="5" t="s">
        <v>3</v>
      </c>
      <c r="C25" s="6" t="s">
        <v>4</v>
      </c>
      <c r="D25" s="35">
        <v>359</v>
      </c>
      <c r="E25" s="35">
        <v>365</v>
      </c>
      <c r="F25" s="8">
        <v>352</v>
      </c>
      <c r="G25" s="37">
        <v>342</v>
      </c>
      <c r="H25" s="35">
        <v>342</v>
      </c>
      <c r="I25" s="36">
        <v>358</v>
      </c>
      <c r="J25" s="93">
        <f t="shared" si="2"/>
        <v>2118</v>
      </c>
      <c r="K25" s="37">
        <f t="shared" ref="K25:K56" si="3">J24-J25</f>
        <v>8</v>
      </c>
    </row>
    <row r="26" spans="1:12" ht="16.05" customHeight="1">
      <c r="A26" s="3" t="s">
        <v>6</v>
      </c>
      <c r="B26" s="34" t="s">
        <v>362</v>
      </c>
      <c r="C26" s="34" t="s">
        <v>147</v>
      </c>
      <c r="D26" s="35">
        <v>352</v>
      </c>
      <c r="E26" s="35">
        <v>363</v>
      </c>
      <c r="F26" s="8">
        <v>350</v>
      </c>
      <c r="G26" s="35">
        <v>356</v>
      </c>
      <c r="H26" s="35">
        <v>345</v>
      </c>
      <c r="I26" s="36">
        <v>348</v>
      </c>
      <c r="J26" s="54">
        <f t="shared" si="2"/>
        <v>2114</v>
      </c>
      <c r="K26" s="37">
        <f t="shared" si="3"/>
        <v>4</v>
      </c>
    </row>
    <row r="27" spans="1:12" ht="16.05" customHeight="1">
      <c r="A27" s="3" t="s">
        <v>7</v>
      </c>
      <c r="B27" s="34" t="s">
        <v>332</v>
      </c>
      <c r="C27" s="100" t="s">
        <v>52</v>
      </c>
      <c r="D27" s="35">
        <v>347</v>
      </c>
      <c r="E27" s="35">
        <v>343</v>
      </c>
      <c r="F27" s="8">
        <v>353</v>
      </c>
      <c r="G27" s="35">
        <v>353</v>
      </c>
      <c r="H27" s="35">
        <v>355</v>
      </c>
      <c r="I27" s="36">
        <v>362</v>
      </c>
      <c r="J27" s="54">
        <f t="shared" si="2"/>
        <v>2113</v>
      </c>
      <c r="K27" s="37">
        <f t="shared" si="3"/>
        <v>1</v>
      </c>
    </row>
    <row r="28" spans="1:12" ht="16.05" customHeight="1">
      <c r="A28" s="3" t="s">
        <v>8</v>
      </c>
      <c r="B28" s="5" t="s">
        <v>322</v>
      </c>
      <c r="C28" s="5" t="s">
        <v>28</v>
      </c>
      <c r="D28" s="35">
        <v>351</v>
      </c>
      <c r="E28" s="35">
        <v>353</v>
      </c>
      <c r="F28" s="8">
        <v>356</v>
      </c>
      <c r="G28" s="35">
        <v>355</v>
      </c>
      <c r="H28" s="35">
        <v>346</v>
      </c>
      <c r="I28" s="36">
        <v>347</v>
      </c>
      <c r="J28" s="54">
        <f t="shared" si="2"/>
        <v>2108</v>
      </c>
      <c r="K28" s="37">
        <f t="shared" si="3"/>
        <v>5</v>
      </c>
    </row>
    <row r="29" spans="1:12" ht="16.05" customHeight="1">
      <c r="A29" s="3" t="s">
        <v>9</v>
      </c>
      <c r="B29" s="5" t="s">
        <v>334</v>
      </c>
      <c r="C29" s="5" t="s">
        <v>4</v>
      </c>
      <c r="D29" s="35">
        <v>348</v>
      </c>
      <c r="E29" s="35">
        <v>355</v>
      </c>
      <c r="F29" s="8">
        <v>352</v>
      </c>
      <c r="G29" s="35">
        <v>346</v>
      </c>
      <c r="H29" s="35">
        <v>353</v>
      </c>
      <c r="I29" s="36">
        <v>350</v>
      </c>
      <c r="J29" s="54">
        <f t="shared" si="2"/>
        <v>2104</v>
      </c>
      <c r="K29" s="37">
        <f t="shared" si="3"/>
        <v>4</v>
      </c>
    </row>
    <row r="30" spans="1:12" ht="16.05" customHeight="1">
      <c r="A30" s="3" t="s">
        <v>18</v>
      </c>
      <c r="B30" s="5" t="s">
        <v>142</v>
      </c>
      <c r="C30" s="5" t="s">
        <v>4</v>
      </c>
      <c r="D30" s="35">
        <v>357</v>
      </c>
      <c r="E30" s="35">
        <v>349</v>
      </c>
      <c r="F30" s="8">
        <v>343</v>
      </c>
      <c r="G30" s="35">
        <v>350</v>
      </c>
      <c r="H30" s="35">
        <v>346</v>
      </c>
      <c r="I30" s="36">
        <v>355</v>
      </c>
      <c r="J30" s="54">
        <f t="shared" si="2"/>
        <v>2100</v>
      </c>
      <c r="K30" s="37">
        <f t="shared" si="3"/>
        <v>4</v>
      </c>
    </row>
    <row r="31" spans="1:12" ht="16.05" customHeight="1">
      <c r="A31" s="3" t="s">
        <v>29</v>
      </c>
      <c r="B31" s="5" t="s">
        <v>112</v>
      </c>
      <c r="C31" s="6" t="s">
        <v>38</v>
      </c>
      <c r="D31" s="35">
        <v>348</v>
      </c>
      <c r="E31" s="35">
        <v>356</v>
      </c>
      <c r="F31" s="8">
        <v>353</v>
      </c>
      <c r="G31" s="35">
        <v>349</v>
      </c>
      <c r="H31" s="35">
        <v>346</v>
      </c>
      <c r="I31" s="36">
        <v>346</v>
      </c>
      <c r="J31" s="54">
        <f t="shared" si="2"/>
        <v>2098</v>
      </c>
      <c r="K31" s="37">
        <f t="shared" si="3"/>
        <v>2</v>
      </c>
      <c r="L31" s="34"/>
    </row>
    <row r="32" spans="1:12" ht="16.05" customHeight="1">
      <c r="A32" s="3" t="s">
        <v>30</v>
      </c>
      <c r="B32" s="5" t="s">
        <v>136</v>
      </c>
      <c r="C32" s="6" t="s">
        <v>128</v>
      </c>
      <c r="D32" s="35">
        <v>355</v>
      </c>
      <c r="E32" s="35">
        <v>337</v>
      </c>
      <c r="F32" s="8">
        <v>348</v>
      </c>
      <c r="G32" s="35">
        <v>355</v>
      </c>
      <c r="H32" s="35">
        <v>355</v>
      </c>
      <c r="I32" s="36">
        <v>343</v>
      </c>
      <c r="J32" s="54">
        <f t="shared" si="2"/>
        <v>2093</v>
      </c>
      <c r="K32" s="37">
        <f t="shared" si="3"/>
        <v>5</v>
      </c>
      <c r="L32" s="34"/>
    </row>
    <row r="33" spans="1:12" ht="16.05" customHeight="1">
      <c r="A33" s="3" t="s">
        <v>40</v>
      </c>
      <c r="B33" s="34" t="s">
        <v>122</v>
      </c>
      <c r="C33" s="100" t="s">
        <v>52</v>
      </c>
      <c r="D33" s="35">
        <v>352</v>
      </c>
      <c r="E33" s="35">
        <v>351</v>
      </c>
      <c r="F33" s="8">
        <v>346</v>
      </c>
      <c r="G33" s="35">
        <v>348</v>
      </c>
      <c r="H33" s="35">
        <v>344</v>
      </c>
      <c r="I33" s="36">
        <v>344</v>
      </c>
      <c r="J33" s="54">
        <f t="shared" si="2"/>
        <v>2085</v>
      </c>
      <c r="K33" s="37">
        <f t="shared" si="3"/>
        <v>8</v>
      </c>
      <c r="L33" s="34"/>
    </row>
    <row r="34" spans="1:12" ht="16.05" customHeight="1">
      <c r="A34" s="3" t="s">
        <v>41</v>
      </c>
      <c r="B34" s="34" t="s">
        <v>111</v>
      </c>
      <c r="C34" s="100" t="s">
        <v>52</v>
      </c>
      <c r="D34" s="115">
        <v>352</v>
      </c>
      <c r="E34" s="35">
        <v>346</v>
      </c>
      <c r="F34" s="8">
        <v>337</v>
      </c>
      <c r="G34" s="35">
        <v>348</v>
      </c>
      <c r="H34" s="35">
        <v>346</v>
      </c>
      <c r="I34" s="36">
        <v>352</v>
      </c>
      <c r="J34" s="54">
        <f t="shared" si="2"/>
        <v>2081</v>
      </c>
      <c r="K34" s="37">
        <f t="shared" si="3"/>
        <v>4</v>
      </c>
      <c r="L34" s="34"/>
    </row>
    <row r="35" spans="1:12" ht="16.05" customHeight="1">
      <c r="A35" s="3" t="s">
        <v>42</v>
      </c>
      <c r="B35" s="5" t="s">
        <v>100</v>
      </c>
      <c r="C35" s="6" t="s">
        <v>16</v>
      </c>
      <c r="D35" s="35">
        <v>349</v>
      </c>
      <c r="E35" s="35">
        <v>346</v>
      </c>
      <c r="F35" s="8">
        <v>351</v>
      </c>
      <c r="G35" s="35">
        <v>339</v>
      </c>
      <c r="H35" s="35">
        <v>347</v>
      </c>
      <c r="I35" s="36">
        <v>347</v>
      </c>
      <c r="J35" s="54">
        <f t="shared" si="2"/>
        <v>2079</v>
      </c>
      <c r="K35" s="37">
        <f t="shared" si="3"/>
        <v>2</v>
      </c>
      <c r="L35" s="34"/>
    </row>
    <row r="36" spans="1:12" ht="16.05" customHeight="1">
      <c r="A36" s="3" t="s">
        <v>43</v>
      </c>
      <c r="B36" s="34" t="s">
        <v>356</v>
      </c>
      <c r="C36" s="6" t="s">
        <v>4</v>
      </c>
      <c r="D36" s="35">
        <v>342</v>
      </c>
      <c r="E36" s="35">
        <v>351</v>
      </c>
      <c r="F36" s="8">
        <v>340</v>
      </c>
      <c r="G36" s="35">
        <v>358</v>
      </c>
      <c r="H36" s="35">
        <v>335</v>
      </c>
      <c r="I36" s="36">
        <v>344</v>
      </c>
      <c r="J36" s="54">
        <f t="shared" si="2"/>
        <v>2070</v>
      </c>
      <c r="K36" s="37">
        <f t="shared" si="3"/>
        <v>9</v>
      </c>
      <c r="L36" s="34"/>
    </row>
    <row r="37" spans="1:12" ht="16.05" customHeight="1">
      <c r="A37" s="3" t="s">
        <v>44</v>
      </c>
      <c r="B37" s="5" t="s">
        <v>101</v>
      </c>
      <c r="C37" s="6" t="s">
        <v>16</v>
      </c>
      <c r="D37" s="35">
        <v>354</v>
      </c>
      <c r="E37" s="35">
        <v>340</v>
      </c>
      <c r="F37" s="8">
        <v>341</v>
      </c>
      <c r="G37" s="35">
        <v>336</v>
      </c>
      <c r="H37" s="35">
        <v>349</v>
      </c>
      <c r="I37" s="36">
        <v>339</v>
      </c>
      <c r="J37" s="54">
        <f t="shared" si="2"/>
        <v>2059</v>
      </c>
      <c r="K37" s="37">
        <f t="shared" si="3"/>
        <v>11</v>
      </c>
    </row>
    <row r="38" spans="1:12" ht="16.05" customHeight="1">
      <c r="A38" s="3" t="s">
        <v>45</v>
      </c>
      <c r="B38" s="5" t="s">
        <v>86</v>
      </c>
      <c r="C38" s="6" t="s">
        <v>13</v>
      </c>
      <c r="D38" s="35">
        <v>337</v>
      </c>
      <c r="E38" s="35">
        <v>335</v>
      </c>
      <c r="F38" s="8">
        <v>347</v>
      </c>
      <c r="G38" s="35">
        <v>351</v>
      </c>
      <c r="H38" s="35">
        <v>343</v>
      </c>
      <c r="I38" s="36">
        <v>343</v>
      </c>
      <c r="J38" s="54">
        <f t="shared" si="2"/>
        <v>2056</v>
      </c>
      <c r="K38" s="37">
        <f t="shared" si="3"/>
        <v>3</v>
      </c>
    </row>
    <row r="39" spans="1:12" ht="16.05" customHeight="1">
      <c r="A39" s="3" t="s">
        <v>60</v>
      </c>
      <c r="B39" s="5" t="s">
        <v>47</v>
      </c>
      <c r="C39" s="5" t="s">
        <v>28</v>
      </c>
      <c r="D39" s="35">
        <v>344</v>
      </c>
      <c r="E39" s="35">
        <v>342</v>
      </c>
      <c r="F39" s="8">
        <v>343</v>
      </c>
      <c r="G39" s="35">
        <v>348</v>
      </c>
      <c r="H39" s="35">
        <v>336</v>
      </c>
      <c r="I39" s="36">
        <v>339</v>
      </c>
      <c r="J39" s="54">
        <f t="shared" si="2"/>
        <v>2052</v>
      </c>
      <c r="K39" s="37">
        <f t="shared" si="3"/>
        <v>4</v>
      </c>
    </row>
    <row r="40" spans="1:12" ht="16.05" customHeight="1">
      <c r="A40" s="3" t="s">
        <v>61</v>
      </c>
      <c r="B40" s="34" t="s">
        <v>344</v>
      </c>
      <c r="C40" s="100" t="s">
        <v>28</v>
      </c>
      <c r="D40" s="115">
        <v>331</v>
      </c>
      <c r="E40" s="35">
        <v>332</v>
      </c>
      <c r="F40" s="8">
        <v>340</v>
      </c>
      <c r="G40" s="35">
        <v>334</v>
      </c>
      <c r="H40" s="35">
        <v>332</v>
      </c>
      <c r="I40" s="36">
        <v>348</v>
      </c>
      <c r="J40" s="54">
        <f t="shared" si="2"/>
        <v>2017</v>
      </c>
      <c r="K40" s="37">
        <f t="shared" si="3"/>
        <v>35</v>
      </c>
    </row>
    <row r="41" spans="1:12" ht="16.05" customHeight="1">
      <c r="A41" s="3" t="s">
        <v>66</v>
      </c>
      <c r="B41" s="34" t="s">
        <v>284</v>
      </c>
      <c r="C41" s="100" t="s">
        <v>128</v>
      </c>
      <c r="D41" s="35">
        <v>341</v>
      </c>
      <c r="E41" s="35">
        <v>328</v>
      </c>
      <c r="F41" s="8">
        <v>327</v>
      </c>
      <c r="G41" s="35">
        <v>335</v>
      </c>
      <c r="H41" s="37">
        <v>340</v>
      </c>
      <c r="I41" s="35">
        <v>318</v>
      </c>
      <c r="J41" s="54">
        <f t="shared" si="2"/>
        <v>1989</v>
      </c>
      <c r="K41" s="37">
        <f t="shared" si="3"/>
        <v>28</v>
      </c>
    </row>
    <row r="42" spans="1:12" ht="16.05" customHeight="1">
      <c r="A42" s="3" t="s">
        <v>67</v>
      </c>
      <c r="B42" s="34" t="s">
        <v>91</v>
      </c>
      <c r="C42" s="34" t="s">
        <v>35</v>
      </c>
      <c r="D42" s="35">
        <v>322</v>
      </c>
      <c r="E42" s="35">
        <v>321</v>
      </c>
      <c r="F42" s="8">
        <v>343</v>
      </c>
      <c r="G42" s="35">
        <v>341</v>
      </c>
      <c r="H42" s="37">
        <v>325</v>
      </c>
      <c r="I42" s="35">
        <v>332</v>
      </c>
      <c r="J42" s="54">
        <f t="shared" si="2"/>
        <v>1984</v>
      </c>
      <c r="K42" s="37">
        <f t="shared" si="3"/>
        <v>5</v>
      </c>
    </row>
    <row r="43" spans="1:12" ht="16.05" customHeight="1">
      <c r="A43" s="3"/>
      <c r="B43" s="5" t="s">
        <v>141</v>
      </c>
      <c r="C43" s="5" t="s">
        <v>4</v>
      </c>
      <c r="D43" s="35">
        <v>359</v>
      </c>
      <c r="E43" s="35">
        <v>360</v>
      </c>
      <c r="F43" s="8">
        <v>352</v>
      </c>
      <c r="G43" s="35">
        <v>359</v>
      </c>
      <c r="H43" s="37"/>
      <c r="I43" s="35"/>
      <c r="J43" s="54">
        <f t="shared" si="2"/>
        <v>1430</v>
      </c>
      <c r="K43" s="37">
        <f t="shared" si="3"/>
        <v>554</v>
      </c>
    </row>
    <row r="44" spans="1:12" ht="16.05" customHeight="1">
      <c r="A44" s="3"/>
      <c r="B44" s="5" t="s">
        <v>279</v>
      </c>
      <c r="C44" s="6" t="s">
        <v>4</v>
      </c>
      <c r="D44" s="35">
        <v>333</v>
      </c>
      <c r="E44" s="35">
        <v>346</v>
      </c>
      <c r="F44" s="35"/>
      <c r="G44" s="35">
        <v>344</v>
      </c>
      <c r="H44" s="37"/>
      <c r="I44" s="35"/>
      <c r="J44" s="54">
        <f t="shared" si="2"/>
        <v>1023</v>
      </c>
      <c r="K44" s="37">
        <f t="shared" si="3"/>
        <v>407</v>
      </c>
    </row>
    <row r="45" spans="1:12" ht="16.05" customHeight="1">
      <c r="A45" s="3"/>
      <c r="B45" s="34" t="s">
        <v>361</v>
      </c>
      <c r="C45" s="100" t="s">
        <v>4</v>
      </c>
      <c r="D45" s="35">
        <v>356</v>
      </c>
      <c r="E45" s="35">
        <v>346</v>
      </c>
      <c r="F45" s="8"/>
      <c r="G45" s="35"/>
      <c r="H45" s="35"/>
      <c r="I45" s="36"/>
      <c r="J45" s="54">
        <f t="shared" si="2"/>
        <v>702</v>
      </c>
      <c r="K45" s="37">
        <f t="shared" si="3"/>
        <v>321</v>
      </c>
    </row>
    <row r="46" spans="1:12" ht="16.05" customHeight="1">
      <c r="A46" s="3"/>
      <c r="B46" s="34" t="s">
        <v>483</v>
      </c>
      <c r="C46" s="100" t="s">
        <v>28</v>
      </c>
      <c r="D46" s="35">
        <v>343</v>
      </c>
      <c r="E46" s="35"/>
      <c r="F46" s="8">
        <v>349</v>
      </c>
      <c r="G46" s="35"/>
      <c r="H46" s="37"/>
      <c r="I46" s="35"/>
      <c r="J46" s="54">
        <f t="shared" si="2"/>
        <v>692</v>
      </c>
      <c r="K46" s="37">
        <f t="shared" si="3"/>
        <v>10</v>
      </c>
    </row>
    <row r="47" spans="1:12" ht="16.05" customHeight="1">
      <c r="A47" s="3"/>
      <c r="B47" s="34" t="s">
        <v>335</v>
      </c>
      <c r="C47" s="100" t="s">
        <v>137</v>
      </c>
      <c r="D47" s="35"/>
      <c r="E47" s="35"/>
      <c r="F47" s="8">
        <v>342</v>
      </c>
      <c r="G47" s="35">
        <v>349</v>
      </c>
      <c r="H47" s="35"/>
      <c r="I47" s="36"/>
      <c r="J47" s="54">
        <f t="shared" si="2"/>
        <v>691</v>
      </c>
      <c r="K47" s="37">
        <f t="shared" si="3"/>
        <v>1</v>
      </c>
    </row>
    <row r="48" spans="1:12" ht="16.05" customHeight="1">
      <c r="A48" s="3"/>
      <c r="B48" s="34" t="s">
        <v>105</v>
      </c>
      <c r="C48" s="100" t="s">
        <v>4</v>
      </c>
      <c r="D48" s="35"/>
      <c r="E48" s="35">
        <v>360</v>
      </c>
      <c r="F48" s="8"/>
      <c r="G48" s="35"/>
      <c r="H48" s="35"/>
      <c r="I48" s="36"/>
      <c r="J48" s="54">
        <f t="shared" si="2"/>
        <v>360</v>
      </c>
      <c r="K48" s="37">
        <f t="shared" si="3"/>
        <v>331</v>
      </c>
    </row>
    <row r="49" spans="1:11" ht="16.05" customHeight="1">
      <c r="A49" s="3"/>
      <c r="B49" s="34" t="s">
        <v>302</v>
      </c>
      <c r="C49" s="100" t="s">
        <v>13</v>
      </c>
      <c r="D49" s="35"/>
      <c r="E49" s="35"/>
      <c r="F49" s="8"/>
      <c r="G49" s="37"/>
      <c r="H49" s="37">
        <v>360</v>
      </c>
      <c r="I49" s="35"/>
      <c r="J49" s="137">
        <f t="shared" si="2"/>
        <v>360</v>
      </c>
      <c r="K49" s="37">
        <f t="shared" si="3"/>
        <v>0</v>
      </c>
    </row>
    <row r="50" spans="1:11" ht="16.05" customHeight="1">
      <c r="A50" s="3"/>
      <c r="B50" s="5" t="s">
        <v>291</v>
      </c>
      <c r="C50" s="6" t="s">
        <v>14</v>
      </c>
      <c r="D50" s="35"/>
      <c r="E50" s="35"/>
      <c r="F50" s="8">
        <v>356</v>
      </c>
      <c r="G50" s="35"/>
      <c r="H50" s="35"/>
      <c r="I50" s="36"/>
      <c r="J50" s="54">
        <f t="shared" si="2"/>
        <v>356</v>
      </c>
      <c r="K50" s="37">
        <f t="shared" si="3"/>
        <v>4</v>
      </c>
    </row>
    <row r="51" spans="1:11" ht="16.05" customHeight="1">
      <c r="A51" s="3"/>
      <c r="B51" s="34" t="s">
        <v>343</v>
      </c>
      <c r="C51" s="100" t="s">
        <v>13</v>
      </c>
      <c r="D51" s="35"/>
      <c r="E51" s="35"/>
      <c r="F51" s="8"/>
      <c r="G51" s="35"/>
      <c r="H51" s="35">
        <v>355</v>
      </c>
      <c r="I51" s="36"/>
      <c r="J51" s="54">
        <f t="shared" si="2"/>
        <v>355</v>
      </c>
      <c r="K51" s="37">
        <f t="shared" si="3"/>
        <v>1</v>
      </c>
    </row>
    <row r="52" spans="1:11" ht="16.05" customHeight="1">
      <c r="A52" s="3"/>
      <c r="B52" s="5" t="s">
        <v>85</v>
      </c>
      <c r="C52" s="6" t="s">
        <v>11</v>
      </c>
      <c r="D52" s="35"/>
      <c r="E52" s="35"/>
      <c r="F52" s="8">
        <v>349</v>
      </c>
      <c r="G52" s="35"/>
      <c r="H52" s="35"/>
      <c r="I52" s="36"/>
      <c r="J52" s="54">
        <f t="shared" si="2"/>
        <v>349</v>
      </c>
      <c r="K52" s="37">
        <f t="shared" si="3"/>
        <v>6</v>
      </c>
    </row>
    <row r="53" spans="1:11" ht="16.05" customHeight="1">
      <c r="A53" s="3"/>
      <c r="B53" s="34" t="s">
        <v>82</v>
      </c>
      <c r="C53" s="100" t="s">
        <v>35</v>
      </c>
      <c r="D53" s="35"/>
      <c r="E53" s="35"/>
      <c r="F53" s="8"/>
      <c r="G53" s="37">
        <v>345</v>
      </c>
      <c r="H53" s="37"/>
      <c r="I53" s="35"/>
      <c r="J53" s="54">
        <f t="shared" si="2"/>
        <v>345</v>
      </c>
      <c r="K53" s="37">
        <f t="shared" si="3"/>
        <v>4</v>
      </c>
    </row>
    <row r="54" spans="1:11" ht="16.05" customHeight="1">
      <c r="A54" s="3"/>
      <c r="B54" s="5" t="s">
        <v>308</v>
      </c>
      <c r="C54" s="6" t="s">
        <v>16</v>
      </c>
      <c r="D54" s="35"/>
      <c r="E54" s="35"/>
      <c r="F54" s="8">
        <v>344</v>
      </c>
      <c r="G54" s="35"/>
      <c r="H54" s="35"/>
      <c r="I54" s="35"/>
      <c r="J54" s="54">
        <f t="shared" si="2"/>
        <v>344</v>
      </c>
      <c r="K54" s="37">
        <f t="shared" si="3"/>
        <v>1</v>
      </c>
    </row>
    <row r="55" spans="1:11" ht="16.05" customHeight="1">
      <c r="A55" s="3"/>
      <c r="B55" s="34" t="s">
        <v>490</v>
      </c>
      <c r="C55" s="100" t="s">
        <v>128</v>
      </c>
      <c r="D55" s="35"/>
      <c r="E55" s="35"/>
      <c r="F55" s="8">
        <v>343</v>
      </c>
      <c r="G55" s="37"/>
      <c r="H55" s="37"/>
      <c r="I55" s="35"/>
      <c r="J55" s="54">
        <f t="shared" si="2"/>
        <v>343</v>
      </c>
      <c r="K55" s="37">
        <f t="shared" si="3"/>
        <v>1</v>
      </c>
    </row>
    <row r="56" spans="1:11" ht="16.05" customHeight="1" thickBot="1">
      <c r="A56" s="3"/>
      <c r="B56" s="34" t="s">
        <v>304</v>
      </c>
      <c r="C56" s="100" t="s">
        <v>126</v>
      </c>
      <c r="D56" s="35">
        <v>342</v>
      </c>
      <c r="E56" s="35"/>
      <c r="F56" s="8"/>
      <c r="G56" s="35"/>
      <c r="H56" s="37"/>
      <c r="I56" s="35"/>
      <c r="J56" s="54">
        <f t="shared" si="2"/>
        <v>342</v>
      </c>
      <c r="K56" s="37">
        <f t="shared" si="3"/>
        <v>1</v>
      </c>
    </row>
    <row r="57" spans="1:11" ht="16.05" customHeight="1" thickBot="1">
      <c r="A57" s="86"/>
      <c r="B57" s="23" t="s">
        <v>15</v>
      </c>
      <c r="C57" s="29"/>
      <c r="D57" s="26" t="s">
        <v>28</v>
      </c>
      <c r="E57" s="87" t="s">
        <v>4</v>
      </c>
      <c r="F57" s="26" t="s">
        <v>14</v>
      </c>
      <c r="G57" s="26" t="s">
        <v>35</v>
      </c>
      <c r="H57" s="26" t="s">
        <v>13</v>
      </c>
      <c r="I57" s="89" t="s">
        <v>34</v>
      </c>
      <c r="J57" s="42" t="s">
        <v>0</v>
      </c>
      <c r="K57" s="89" t="s">
        <v>1</v>
      </c>
    </row>
    <row r="58" spans="1:11" s="97" customFormat="1" ht="16.05" customHeight="1">
      <c r="A58" s="309" t="s">
        <v>2</v>
      </c>
      <c r="B58" s="97" t="s">
        <v>149</v>
      </c>
      <c r="C58" s="310" t="s">
        <v>4</v>
      </c>
      <c r="D58" s="311">
        <v>326</v>
      </c>
      <c r="E58" s="311">
        <v>336</v>
      </c>
      <c r="F58" s="309">
        <v>320</v>
      </c>
      <c r="G58" s="311">
        <v>324</v>
      </c>
      <c r="H58" s="313">
        <v>321</v>
      </c>
      <c r="I58" s="122">
        <v>315</v>
      </c>
      <c r="J58" s="311">
        <f t="shared" ref="J58:J69" si="4">SUM(D58:I58)</f>
        <v>1942</v>
      </c>
      <c r="K58" s="313"/>
    </row>
    <row r="59" spans="1:11" ht="16.05" customHeight="1">
      <c r="A59" s="3" t="s">
        <v>5</v>
      </c>
      <c r="B59" s="34" t="s">
        <v>10</v>
      </c>
      <c r="C59" s="100" t="s">
        <v>4</v>
      </c>
      <c r="D59" s="35">
        <v>327</v>
      </c>
      <c r="E59" s="35">
        <v>326</v>
      </c>
      <c r="F59" s="8">
        <v>311</v>
      </c>
      <c r="G59" s="35">
        <v>323</v>
      </c>
      <c r="H59" s="37">
        <v>326</v>
      </c>
      <c r="I59" s="35">
        <v>310</v>
      </c>
      <c r="J59" s="54">
        <f t="shared" si="4"/>
        <v>1923</v>
      </c>
      <c r="K59" s="37">
        <f t="shared" ref="K59:K73" si="5">J58-J59</f>
        <v>19</v>
      </c>
    </row>
    <row r="60" spans="1:11" ht="16.05" customHeight="1">
      <c r="A60" s="3" t="s">
        <v>6</v>
      </c>
      <c r="B60" s="5" t="s">
        <v>290</v>
      </c>
      <c r="C60" s="6" t="s">
        <v>38</v>
      </c>
      <c r="D60" s="35">
        <v>309</v>
      </c>
      <c r="E60" s="35">
        <v>323</v>
      </c>
      <c r="F60" s="8">
        <v>316</v>
      </c>
      <c r="G60" s="35">
        <v>309</v>
      </c>
      <c r="H60" s="37">
        <v>322</v>
      </c>
      <c r="I60" s="35">
        <v>315</v>
      </c>
      <c r="J60" s="54">
        <f t="shared" si="4"/>
        <v>1894</v>
      </c>
      <c r="K60" s="37">
        <f t="shared" si="5"/>
        <v>29</v>
      </c>
    </row>
    <row r="61" spans="1:11" ht="16.05" customHeight="1">
      <c r="A61" s="3" t="s">
        <v>7</v>
      </c>
      <c r="B61" s="5" t="s">
        <v>73</v>
      </c>
      <c r="C61" s="6" t="s">
        <v>38</v>
      </c>
      <c r="D61" s="35">
        <v>305</v>
      </c>
      <c r="E61" s="35">
        <v>300</v>
      </c>
      <c r="F61" s="8">
        <v>286</v>
      </c>
      <c r="G61" s="35">
        <v>281</v>
      </c>
      <c r="H61" s="35">
        <v>291</v>
      </c>
      <c r="I61" s="36">
        <v>305</v>
      </c>
      <c r="J61" s="54">
        <f t="shared" si="4"/>
        <v>1768</v>
      </c>
      <c r="K61" s="37">
        <f t="shared" si="5"/>
        <v>126</v>
      </c>
    </row>
    <row r="62" spans="1:11" ht="16.05" customHeight="1">
      <c r="A62" s="3"/>
      <c r="B62" s="5" t="s">
        <v>358</v>
      </c>
      <c r="C62" s="100" t="s">
        <v>133</v>
      </c>
      <c r="D62" s="35"/>
      <c r="E62" s="35">
        <v>326</v>
      </c>
      <c r="F62" s="8">
        <v>329</v>
      </c>
      <c r="G62" s="35"/>
      <c r="H62" s="35">
        <v>330</v>
      </c>
      <c r="I62" s="36"/>
      <c r="J62" s="54">
        <f t="shared" si="4"/>
        <v>985</v>
      </c>
      <c r="K62" s="37">
        <f t="shared" si="5"/>
        <v>783</v>
      </c>
    </row>
    <row r="63" spans="1:11" ht="16.05" customHeight="1">
      <c r="A63" s="3"/>
      <c r="B63" s="34" t="s">
        <v>338</v>
      </c>
      <c r="C63" s="100" t="s">
        <v>133</v>
      </c>
      <c r="D63" s="35"/>
      <c r="E63" s="35">
        <v>311</v>
      </c>
      <c r="F63" s="8">
        <v>310</v>
      </c>
      <c r="G63" s="35"/>
      <c r="H63" s="35">
        <v>296</v>
      </c>
      <c r="I63" s="36"/>
      <c r="J63" s="54">
        <f t="shared" si="4"/>
        <v>917</v>
      </c>
      <c r="K63" s="37">
        <f t="shared" si="5"/>
        <v>68</v>
      </c>
    </row>
    <row r="64" spans="1:11" ht="16.05" customHeight="1">
      <c r="A64" s="3"/>
      <c r="B64" s="5" t="s">
        <v>283</v>
      </c>
      <c r="C64" s="6" t="s">
        <v>28</v>
      </c>
      <c r="D64" s="35">
        <v>339</v>
      </c>
      <c r="E64" s="35"/>
      <c r="F64" s="8"/>
      <c r="G64" s="35"/>
      <c r="H64" s="35"/>
      <c r="I64" s="36">
        <v>322</v>
      </c>
      <c r="J64" s="54">
        <f t="shared" si="4"/>
        <v>661</v>
      </c>
      <c r="K64" s="37">
        <f t="shared" si="5"/>
        <v>256</v>
      </c>
    </row>
    <row r="65" spans="1:11" ht="16.05" customHeight="1">
      <c r="A65" s="3"/>
      <c r="B65" s="34" t="s">
        <v>310</v>
      </c>
      <c r="C65" s="100" t="s">
        <v>65</v>
      </c>
      <c r="D65" s="35"/>
      <c r="E65" s="35"/>
      <c r="F65" s="8">
        <v>327</v>
      </c>
      <c r="G65" s="35"/>
      <c r="H65" s="35">
        <v>330</v>
      </c>
      <c r="I65" s="36"/>
      <c r="J65" s="54">
        <f t="shared" si="4"/>
        <v>657</v>
      </c>
      <c r="K65" s="37">
        <f t="shared" si="5"/>
        <v>4</v>
      </c>
    </row>
    <row r="66" spans="1:11" ht="16.05" customHeight="1">
      <c r="A66" s="3"/>
      <c r="B66" s="5" t="s">
        <v>318</v>
      </c>
      <c r="C66" s="6" t="s">
        <v>28</v>
      </c>
      <c r="D66" s="35">
        <v>330</v>
      </c>
      <c r="E66" s="35"/>
      <c r="F66" s="8"/>
      <c r="G66" s="35"/>
      <c r="H66" s="35"/>
      <c r="I66" s="36">
        <v>285</v>
      </c>
      <c r="J66" s="54">
        <f t="shared" si="4"/>
        <v>615</v>
      </c>
      <c r="K66" s="37">
        <f t="shared" si="5"/>
        <v>42</v>
      </c>
    </row>
    <row r="67" spans="1:11" ht="16.05" customHeight="1">
      <c r="A67" s="3"/>
      <c r="B67" s="34" t="s">
        <v>339</v>
      </c>
      <c r="C67" s="100" t="s">
        <v>133</v>
      </c>
      <c r="D67" s="35"/>
      <c r="E67" s="35"/>
      <c r="F67" s="8">
        <v>307</v>
      </c>
      <c r="G67" s="35"/>
      <c r="H67" s="35">
        <v>304</v>
      </c>
      <c r="I67" s="36"/>
      <c r="J67" s="54">
        <f t="shared" si="4"/>
        <v>611</v>
      </c>
      <c r="K67" s="37">
        <f t="shared" si="5"/>
        <v>4</v>
      </c>
    </row>
    <row r="68" spans="1:11" ht="16.05" customHeight="1">
      <c r="A68" s="3"/>
      <c r="B68" s="5" t="s">
        <v>292</v>
      </c>
      <c r="C68" s="6" t="s">
        <v>14</v>
      </c>
      <c r="D68" s="35"/>
      <c r="E68" s="35"/>
      <c r="F68" s="8">
        <v>349</v>
      </c>
      <c r="G68" s="35"/>
      <c r="H68" s="35"/>
      <c r="I68" s="36"/>
      <c r="J68" s="54">
        <f t="shared" si="4"/>
        <v>349</v>
      </c>
      <c r="K68" s="37">
        <f t="shared" si="5"/>
        <v>262</v>
      </c>
    </row>
    <row r="69" spans="1:11" ht="16.05" customHeight="1">
      <c r="A69" s="3"/>
      <c r="B69" s="5" t="s">
        <v>87</v>
      </c>
      <c r="C69" s="6" t="s">
        <v>4</v>
      </c>
      <c r="D69" s="35">
        <v>330</v>
      </c>
      <c r="E69" s="35"/>
      <c r="F69" s="35"/>
      <c r="G69" s="35"/>
      <c r="H69" s="35"/>
      <c r="I69" s="36"/>
      <c r="J69" s="54">
        <f t="shared" si="4"/>
        <v>330</v>
      </c>
      <c r="K69" s="37">
        <f t="shared" si="5"/>
        <v>19</v>
      </c>
    </row>
    <row r="70" spans="1:11" ht="16.05" customHeight="1">
      <c r="A70" s="3"/>
      <c r="B70" s="34" t="s">
        <v>477</v>
      </c>
      <c r="C70" s="34" t="s">
        <v>14</v>
      </c>
      <c r="D70" s="96"/>
      <c r="E70" s="35"/>
      <c r="F70" s="8">
        <v>328</v>
      </c>
      <c r="G70" s="35"/>
      <c r="H70" s="35"/>
      <c r="I70" s="36"/>
      <c r="J70" s="54">
        <f>SUM(C70:I70)</f>
        <v>328</v>
      </c>
      <c r="K70" s="37">
        <f t="shared" si="5"/>
        <v>2</v>
      </c>
    </row>
    <row r="71" spans="1:11" ht="16.05" customHeight="1">
      <c r="A71" s="3"/>
      <c r="B71" s="34" t="s">
        <v>489</v>
      </c>
      <c r="C71" s="100" t="s">
        <v>128</v>
      </c>
      <c r="D71" s="35"/>
      <c r="E71" s="35"/>
      <c r="F71" s="8">
        <v>279</v>
      </c>
      <c r="G71" s="35"/>
      <c r="H71" s="35"/>
      <c r="I71" s="36"/>
      <c r="J71" s="54">
        <f>SUM(D71:I71)</f>
        <v>279</v>
      </c>
      <c r="K71" s="37">
        <f t="shared" si="5"/>
        <v>49</v>
      </c>
    </row>
    <row r="72" spans="1:11" ht="16.05" customHeight="1">
      <c r="A72" s="3"/>
      <c r="B72" s="34"/>
      <c r="C72" s="100"/>
      <c r="D72" s="35"/>
      <c r="E72" s="35"/>
      <c r="F72" s="8"/>
      <c r="G72" s="35"/>
      <c r="H72" s="35"/>
      <c r="I72" s="36"/>
      <c r="J72" s="54">
        <f>SUM(C72:I72)</f>
        <v>0</v>
      </c>
      <c r="K72" s="37">
        <f t="shared" si="5"/>
        <v>279</v>
      </c>
    </row>
    <row r="73" spans="1:11" ht="16.05" customHeight="1">
      <c r="A73" s="3"/>
      <c r="B73" s="34"/>
      <c r="C73" s="100"/>
      <c r="D73" s="115"/>
      <c r="E73" s="35"/>
      <c r="F73" s="8"/>
      <c r="G73" s="35"/>
      <c r="H73" s="35"/>
      <c r="I73" s="36"/>
      <c r="J73" s="54">
        <f>SUM(D73:I73)</f>
        <v>0</v>
      </c>
      <c r="K73" s="37">
        <f t="shared" si="5"/>
        <v>0</v>
      </c>
    </row>
    <row r="74" spans="1:11" ht="16.05" customHeight="1">
      <c r="A74" s="3"/>
      <c r="B74" s="34"/>
      <c r="C74" s="100"/>
      <c r="D74" s="8"/>
      <c r="E74" s="8"/>
      <c r="F74" s="8"/>
      <c r="G74" s="8"/>
      <c r="H74" s="8"/>
      <c r="I74" s="8"/>
    </row>
    <row r="75" spans="1:11" ht="16.05" customHeight="1" thickBot="1">
      <c r="A75" s="2" t="s">
        <v>51</v>
      </c>
      <c r="C75" s="24"/>
      <c r="D75" s="24"/>
      <c r="E75" s="2"/>
      <c r="F75" s="2"/>
      <c r="G75" s="2"/>
      <c r="H75" s="2"/>
      <c r="I75" s="2"/>
      <c r="K75" s="2"/>
    </row>
    <row r="76" spans="1:11" ht="16.05" customHeight="1" thickBot="1">
      <c r="A76" s="25"/>
      <c r="B76" s="22" t="s">
        <v>293</v>
      </c>
      <c r="C76" s="90"/>
      <c r="D76" s="26" t="s">
        <v>28</v>
      </c>
      <c r="E76" s="87" t="s">
        <v>4</v>
      </c>
      <c r="F76" s="26" t="s">
        <v>14</v>
      </c>
      <c r="G76" s="26" t="s">
        <v>35</v>
      </c>
      <c r="H76" s="26" t="s">
        <v>13</v>
      </c>
      <c r="I76" s="42" t="s">
        <v>34</v>
      </c>
      <c r="J76" s="42" t="s">
        <v>0</v>
      </c>
      <c r="K76" s="89" t="s">
        <v>1</v>
      </c>
    </row>
    <row r="77" spans="1:11" ht="16.05" customHeight="1">
      <c r="A77" s="3" t="s">
        <v>2</v>
      </c>
      <c r="B77" s="100" t="s">
        <v>475</v>
      </c>
      <c r="C77" s="81" t="s">
        <v>14</v>
      </c>
      <c r="D77" s="79">
        <v>398</v>
      </c>
      <c r="E77" s="39">
        <v>398</v>
      </c>
      <c r="F77" s="39">
        <v>398</v>
      </c>
      <c r="G77" s="159">
        <v>398</v>
      </c>
      <c r="H77" s="55">
        <v>399</v>
      </c>
      <c r="I77" s="92">
        <v>396</v>
      </c>
      <c r="J77" s="80">
        <f>SUM(D77:I77)</f>
        <v>2387</v>
      </c>
      <c r="K77" s="3"/>
    </row>
    <row r="78" spans="1:11" ht="16.05" customHeight="1">
      <c r="A78" s="3"/>
      <c r="B78" s="100" t="s">
        <v>476</v>
      </c>
      <c r="C78" s="118" t="s">
        <v>35</v>
      </c>
      <c r="D78" s="77"/>
      <c r="E78" s="35"/>
      <c r="F78" s="8"/>
      <c r="G78" s="119">
        <v>397</v>
      </c>
      <c r="H78" s="93"/>
      <c r="I78" s="132"/>
      <c r="J78" s="54">
        <f>SUM(D78:I78)</f>
        <v>397</v>
      </c>
      <c r="K78" s="37">
        <f>J77-J78</f>
        <v>1990</v>
      </c>
    </row>
    <row r="79" spans="1:11" ht="16.05" customHeight="1">
      <c r="A79" s="3"/>
      <c r="B79" s="5" t="s">
        <v>306</v>
      </c>
      <c r="C79" s="6" t="s">
        <v>120</v>
      </c>
      <c r="D79" s="96"/>
      <c r="E79" s="96"/>
      <c r="F79" s="8">
        <v>393</v>
      </c>
      <c r="G79" s="35"/>
      <c r="H79" s="37"/>
      <c r="I79" s="78"/>
      <c r="J79" s="54">
        <f>SUM(D79:I79)</f>
        <v>393</v>
      </c>
      <c r="K79" s="37">
        <f t="shared" ref="K79:K81" si="6">J78-J79</f>
        <v>4</v>
      </c>
    </row>
    <row r="80" spans="1:11" ht="16.05" customHeight="1">
      <c r="A80" s="3"/>
      <c r="B80" s="34" t="s">
        <v>435</v>
      </c>
      <c r="C80" s="100" t="s">
        <v>132</v>
      </c>
      <c r="D80" s="96"/>
      <c r="E80" s="96"/>
      <c r="F80" s="8"/>
      <c r="G80" s="35"/>
      <c r="H80" s="37"/>
      <c r="I80" s="78">
        <v>386</v>
      </c>
      <c r="J80" s="54">
        <f>SUM(D80:I80)</f>
        <v>386</v>
      </c>
      <c r="K80" s="37">
        <f t="shared" si="6"/>
        <v>7</v>
      </c>
    </row>
    <row r="81" spans="1:11" ht="16.05" customHeight="1" thickBot="1">
      <c r="A81" s="30"/>
      <c r="B81" s="34" t="s">
        <v>364</v>
      </c>
      <c r="C81" s="100" t="s">
        <v>13</v>
      </c>
      <c r="D81" s="77"/>
      <c r="E81" s="35"/>
      <c r="F81" s="8"/>
      <c r="G81" s="119"/>
      <c r="H81" s="93">
        <v>381</v>
      </c>
      <c r="I81" s="94"/>
      <c r="J81" s="54">
        <f>SUM(D81:I81)</f>
        <v>381</v>
      </c>
      <c r="K81" s="37">
        <f t="shared" si="6"/>
        <v>5</v>
      </c>
    </row>
    <row r="82" spans="1:11" ht="16.05" customHeight="1" thickBot="1">
      <c r="A82" s="25"/>
      <c r="B82" s="22" t="s">
        <v>54</v>
      </c>
      <c r="C82" s="90"/>
      <c r="D82" s="26" t="s">
        <v>28</v>
      </c>
      <c r="E82" s="87" t="s">
        <v>4</v>
      </c>
      <c r="F82" s="26" t="s">
        <v>14</v>
      </c>
      <c r="G82" s="26" t="s">
        <v>35</v>
      </c>
      <c r="H82" s="26" t="s">
        <v>13</v>
      </c>
      <c r="I82" s="42" t="s">
        <v>34</v>
      </c>
      <c r="J82" s="42" t="s">
        <v>0</v>
      </c>
      <c r="K82" s="89" t="s">
        <v>1</v>
      </c>
    </row>
    <row r="83" spans="1:11" ht="16.05" customHeight="1">
      <c r="A83" s="30" t="s">
        <v>2</v>
      </c>
      <c r="B83" s="5" t="s">
        <v>280</v>
      </c>
      <c r="C83" s="5" t="s">
        <v>28</v>
      </c>
      <c r="D83" s="35">
        <v>364</v>
      </c>
      <c r="E83" s="35">
        <v>365</v>
      </c>
      <c r="F83" s="8">
        <v>356</v>
      </c>
      <c r="G83" s="35">
        <v>377</v>
      </c>
      <c r="H83" s="37">
        <v>361</v>
      </c>
      <c r="I83" s="39">
        <v>359</v>
      </c>
      <c r="J83" s="54">
        <f>SUM(D83:I83)</f>
        <v>2182</v>
      </c>
      <c r="K83" s="37"/>
    </row>
    <row r="84" spans="1:11" ht="16.05" customHeight="1">
      <c r="A84" s="30"/>
      <c r="B84" s="5" t="s">
        <v>312</v>
      </c>
      <c r="C84" s="5" t="s">
        <v>13</v>
      </c>
      <c r="D84" s="35"/>
      <c r="E84" s="35"/>
      <c r="F84" s="8">
        <v>361</v>
      </c>
      <c r="G84" s="35"/>
      <c r="H84" s="37">
        <v>365</v>
      </c>
      <c r="I84" s="35"/>
      <c r="J84" s="54">
        <f>SUM(D84:I84)</f>
        <v>726</v>
      </c>
      <c r="K84" s="37">
        <f>J83-J84</f>
        <v>1456</v>
      </c>
    </row>
    <row r="85" spans="1:11" ht="16.05" customHeight="1">
      <c r="A85" s="30"/>
      <c r="B85" s="34" t="s">
        <v>130</v>
      </c>
      <c r="C85" s="34" t="s">
        <v>132</v>
      </c>
      <c r="D85" s="35"/>
      <c r="E85" s="35"/>
      <c r="F85" s="8"/>
      <c r="G85" s="35"/>
      <c r="H85" s="37"/>
      <c r="I85" s="35">
        <v>377</v>
      </c>
      <c r="J85" s="54">
        <f>SUM(D85:I85)</f>
        <v>377</v>
      </c>
      <c r="K85" s="37">
        <f t="shared" ref="K85:K86" si="7">J84-J85</f>
        <v>349</v>
      </c>
    </row>
    <row r="86" spans="1:11" ht="16.05" customHeight="1">
      <c r="A86" s="30"/>
      <c r="B86" s="34" t="s">
        <v>131</v>
      </c>
      <c r="C86" s="34" t="s">
        <v>11</v>
      </c>
      <c r="D86" s="35"/>
      <c r="E86" s="35"/>
      <c r="F86" s="8"/>
      <c r="G86" s="35"/>
      <c r="H86" s="37"/>
      <c r="I86" s="35">
        <v>373</v>
      </c>
      <c r="J86" s="54">
        <v>373</v>
      </c>
      <c r="K86" s="37">
        <f t="shared" si="7"/>
        <v>4</v>
      </c>
    </row>
    <row r="87" spans="1:11" ht="16.05" customHeight="1" thickBot="1">
      <c r="A87" s="30"/>
      <c r="B87" s="34" t="s">
        <v>488</v>
      </c>
      <c r="C87" s="34" t="s">
        <v>486</v>
      </c>
      <c r="D87" s="35"/>
      <c r="E87" s="35"/>
      <c r="F87" s="8">
        <v>370</v>
      </c>
      <c r="G87" s="35"/>
      <c r="H87" s="37"/>
      <c r="I87" s="35"/>
      <c r="J87" s="54">
        <f>SUM(D87:I87)</f>
        <v>370</v>
      </c>
      <c r="K87" s="37">
        <f>J86-J87</f>
        <v>3</v>
      </c>
    </row>
    <row r="88" spans="1:11" ht="16.05" customHeight="1" thickBot="1">
      <c r="A88" s="25"/>
      <c r="B88" s="22" t="s">
        <v>55</v>
      </c>
      <c r="C88" s="90"/>
      <c r="D88" s="26" t="s">
        <v>28</v>
      </c>
      <c r="E88" s="87" t="s">
        <v>4</v>
      </c>
      <c r="F88" s="26" t="s">
        <v>14</v>
      </c>
      <c r="G88" s="26" t="s">
        <v>35</v>
      </c>
      <c r="H88" s="26" t="s">
        <v>13</v>
      </c>
      <c r="I88" s="42" t="s">
        <v>34</v>
      </c>
      <c r="J88" s="42" t="s">
        <v>0</v>
      </c>
      <c r="K88" s="89" t="s">
        <v>1</v>
      </c>
    </row>
    <row r="89" spans="1:11" s="97" customFormat="1" ht="16.05" customHeight="1">
      <c r="A89" s="309" t="s">
        <v>2</v>
      </c>
      <c r="B89" s="97" t="s">
        <v>93</v>
      </c>
      <c r="C89" s="97" t="s">
        <v>133</v>
      </c>
      <c r="D89" s="311">
        <v>354</v>
      </c>
      <c r="E89" s="311">
        <v>358</v>
      </c>
      <c r="F89" s="309">
        <v>355</v>
      </c>
      <c r="G89" s="311">
        <v>354</v>
      </c>
      <c r="H89" s="312">
        <v>367</v>
      </c>
      <c r="I89" s="122">
        <v>355</v>
      </c>
      <c r="J89" s="311">
        <f t="shared" ref="J89:J99" si="8">SUM(D89:I89)</f>
        <v>2143</v>
      </c>
      <c r="K89" s="312"/>
    </row>
    <row r="90" spans="1:11" ht="16.05" customHeight="1">
      <c r="A90" s="30" t="s">
        <v>5</v>
      </c>
      <c r="B90" s="5" t="s">
        <v>297</v>
      </c>
      <c r="C90" s="5" t="s">
        <v>65</v>
      </c>
      <c r="D90" s="35">
        <v>348</v>
      </c>
      <c r="E90" s="35">
        <v>345</v>
      </c>
      <c r="F90" s="8">
        <v>361</v>
      </c>
      <c r="G90" s="35">
        <v>361</v>
      </c>
      <c r="H90" s="37">
        <v>361</v>
      </c>
      <c r="I90" s="35">
        <v>351</v>
      </c>
      <c r="J90" s="54">
        <f t="shared" si="8"/>
        <v>2127</v>
      </c>
      <c r="K90" s="37">
        <f t="shared" ref="K90:K96" si="9">J89-J90</f>
        <v>16</v>
      </c>
    </row>
    <row r="91" spans="1:11" ht="16.05" customHeight="1">
      <c r="A91" s="30" t="s">
        <v>6</v>
      </c>
      <c r="B91" s="5" t="s">
        <v>106</v>
      </c>
      <c r="C91" s="5" t="s">
        <v>133</v>
      </c>
      <c r="D91" s="35">
        <v>349</v>
      </c>
      <c r="E91" s="35">
        <v>357</v>
      </c>
      <c r="F91" s="8">
        <v>357</v>
      </c>
      <c r="G91" s="35">
        <v>355</v>
      </c>
      <c r="H91" s="37">
        <v>347</v>
      </c>
      <c r="I91" s="35">
        <v>356</v>
      </c>
      <c r="J91" s="54">
        <f t="shared" si="8"/>
        <v>2121</v>
      </c>
      <c r="K91" s="37">
        <f t="shared" si="9"/>
        <v>6</v>
      </c>
    </row>
    <row r="92" spans="1:11" ht="16.05" customHeight="1">
      <c r="A92" s="30" t="s">
        <v>7</v>
      </c>
      <c r="B92" s="5" t="s">
        <v>94</v>
      </c>
      <c r="C92" s="5" t="s">
        <v>11</v>
      </c>
      <c r="D92" s="35">
        <v>344</v>
      </c>
      <c r="E92" s="35">
        <v>347</v>
      </c>
      <c r="F92" s="8">
        <v>359</v>
      </c>
      <c r="G92" s="35">
        <v>352</v>
      </c>
      <c r="H92" s="37">
        <v>362</v>
      </c>
      <c r="I92" s="35">
        <v>352</v>
      </c>
      <c r="J92" s="54">
        <f t="shared" si="8"/>
        <v>2116</v>
      </c>
      <c r="K92" s="37">
        <f t="shared" si="9"/>
        <v>5</v>
      </c>
    </row>
    <row r="93" spans="1:11" ht="16.05" customHeight="1">
      <c r="A93" s="30"/>
      <c r="B93" s="34" t="s">
        <v>485</v>
      </c>
      <c r="C93" s="34" t="s">
        <v>128</v>
      </c>
      <c r="D93" s="35">
        <v>349</v>
      </c>
      <c r="E93" s="35">
        <v>362</v>
      </c>
      <c r="F93" s="8"/>
      <c r="G93" s="35"/>
      <c r="H93" s="37"/>
      <c r="I93" s="35"/>
      <c r="J93" s="54">
        <f t="shared" si="8"/>
        <v>711</v>
      </c>
      <c r="K93" s="37">
        <f t="shared" si="9"/>
        <v>1405</v>
      </c>
    </row>
    <row r="94" spans="1:11" ht="16.05" customHeight="1">
      <c r="A94" s="30"/>
      <c r="B94" s="5" t="s">
        <v>286</v>
      </c>
      <c r="C94" s="5" t="s">
        <v>37</v>
      </c>
      <c r="D94" s="35"/>
      <c r="E94" s="35"/>
      <c r="F94" s="8">
        <v>348</v>
      </c>
      <c r="G94" s="35"/>
      <c r="H94" s="37">
        <v>354</v>
      </c>
      <c r="I94" s="35"/>
      <c r="J94" s="54">
        <f t="shared" si="8"/>
        <v>702</v>
      </c>
      <c r="K94" s="37">
        <f t="shared" si="9"/>
        <v>9</v>
      </c>
    </row>
    <row r="95" spans="1:11" ht="16.05" customHeight="1">
      <c r="A95" s="30"/>
      <c r="B95" s="5" t="s">
        <v>326</v>
      </c>
      <c r="C95" s="34" t="s">
        <v>74</v>
      </c>
      <c r="D95" s="35"/>
      <c r="E95" s="35"/>
      <c r="F95" s="8">
        <v>372</v>
      </c>
      <c r="G95" s="35"/>
      <c r="H95" s="37"/>
      <c r="I95" s="35"/>
      <c r="J95" s="137">
        <f t="shared" si="8"/>
        <v>372</v>
      </c>
      <c r="K95" s="37">
        <f t="shared" si="9"/>
        <v>330</v>
      </c>
    </row>
    <row r="96" spans="1:11" ht="16.05" customHeight="1">
      <c r="A96" s="30"/>
      <c r="B96" s="34" t="s">
        <v>363</v>
      </c>
      <c r="C96" s="34" t="s">
        <v>74</v>
      </c>
      <c r="D96" s="35"/>
      <c r="E96" s="35"/>
      <c r="F96" s="8">
        <v>370</v>
      </c>
      <c r="G96" s="35"/>
      <c r="H96" s="37"/>
      <c r="I96" s="35"/>
      <c r="J96" s="54">
        <f t="shared" si="8"/>
        <v>370</v>
      </c>
      <c r="K96" s="37">
        <f t="shared" si="9"/>
        <v>2</v>
      </c>
    </row>
    <row r="97" spans="1:11" ht="16.05" customHeight="1">
      <c r="A97" s="30"/>
      <c r="B97" s="5" t="s">
        <v>90</v>
      </c>
      <c r="C97" s="6" t="s">
        <v>14</v>
      </c>
      <c r="D97" s="35"/>
      <c r="E97" s="35"/>
      <c r="F97" s="8">
        <v>363</v>
      </c>
      <c r="G97" s="35"/>
      <c r="H97" s="37"/>
      <c r="I97" s="35"/>
      <c r="J97" s="54">
        <f t="shared" si="8"/>
        <v>363</v>
      </c>
      <c r="K97" s="37">
        <f>J96-J97</f>
        <v>7</v>
      </c>
    </row>
    <row r="98" spans="1:11" ht="16.05" customHeight="1">
      <c r="A98" s="30"/>
      <c r="B98" s="34" t="s">
        <v>355</v>
      </c>
      <c r="C98" s="34" t="s">
        <v>65</v>
      </c>
      <c r="D98" s="35"/>
      <c r="E98" s="35"/>
      <c r="F98" s="8">
        <v>359</v>
      </c>
      <c r="G98" s="35"/>
      <c r="H98" s="37"/>
      <c r="I98" s="35"/>
      <c r="J98" s="54">
        <f t="shared" si="8"/>
        <v>359</v>
      </c>
      <c r="K98" s="37">
        <f t="shared" ref="K98:K99" si="10">J97-J98</f>
        <v>4</v>
      </c>
    </row>
    <row r="99" spans="1:11" ht="16.05" customHeight="1" thickBot="1">
      <c r="A99" s="30"/>
      <c r="B99" s="34" t="s">
        <v>418</v>
      </c>
      <c r="C99" s="34" t="s">
        <v>484</v>
      </c>
      <c r="D99" s="35"/>
      <c r="E99" s="35"/>
      <c r="F99" s="8">
        <v>348</v>
      </c>
      <c r="G99" s="35"/>
      <c r="H99" s="37"/>
      <c r="I99" s="35"/>
      <c r="J99" s="54">
        <f t="shared" si="8"/>
        <v>348</v>
      </c>
      <c r="K99" s="37">
        <f t="shared" si="10"/>
        <v>11</v>
      </c>
    </row>
    <row r="100" spans="1:11" ht="16.05" customHeight="1" thickTop="1" thickBot="1">
      <c r="A100" s="23"/>
      <c r="B100" s="22" t="s">
        <v>98</v>
      </c>
      <c r="C100" s="90"/>
      <c r="D100" s="42" t="s">
        <v>28</v>
      </c>
      <c r="E100" s="42" t="s">
        <v>4</v>
      </c>
      <c r="F100" s="42" t="s">
        <v>14</v>
      </c>
      <c r="G100" s="42" t="s">
        <v>35</v>
      </c>
      <c r="H100" s="42" t="s">
        <v>13</v>
      </c>
      <c r="I100" s="26" t="s">
        <v>34</v>
      </c>
      <c r="J100" s="76" t="s">
        <v>0</v>
      </c>
      <c r="K100" s="95" t="s">
        <v>1</v>
      </c>
    </row>
    <row r="101" spans="1:11" ht="16.05" customHeight="1">
      <c r="A101" s="30" t="s">
        <v>2</v>
      </c>
      <c r="B101" s="5" t="s">
        <v>47</v>
      </c>
      <c r="C101" s="5" t="s">
        <v>28</v>
      </c>
      <c r="D101" s="35">
        <v>341</v>
      </c>
      <c r="E101" s="35">
        <v>350</v>
      </c>
      <c r="F101" s="8">
        <v>334</v>
      </c>
      <c r="G101" s="35">
        <v>324</v>
      </c>
      <c r="H101" s="37">
        <v>334</v>
      </c>
      <c r="I101" s="35">
        <v>332</v>
      </c>
      <c r="J101" s="54">
        <f t="shared" ref="J101:J107" si="11">SUM(D101:I101)</f>
        <v>2015</v>
      </c>
      <c r="K101" s="37"/>
    </row>
    <row r="102" spans="1:11" ht="16.05" customHeight="1">
      <c r="A102" s="30"/>
      <c r="B102" s="34" t="s">
        <v>352</v>
      </c>
      <c r="C102" s="34" t="s">
        <v>480</v>
      </c>
      <c r="D102" s="35"/>
      <c r="E102" s="35">
        <v>236</v>
      </c>
      <c r="F102" s="8"/>
      <c r="G102" s="35">
        <v>269</v>
      </c>
      <c r="H102" s="37"/>
      <c r="I102" s="35"/>
      <c r="J102" s="54">
        <f t="shared" si="11"/>
        <v>505</v>
      </c>
      <c r="K102" s="37">
        <f t="shared" ref="K102:K107" si="12">J101-J102</f>
        <v>1510</v>
      </c>
    </row>
    <row r="103" spans="1:11" ht="16.05" customHeight="1">
      <c r="A103" s="30"/>
      <c r="B103" s="34" t="s">
        <v>318</v>
      </c>
      <c r="C103" s="34" t="s">
        <v>28</v>
      </c>
      <c r="D103" s="35">
        <v>230</v>
      </c>
      <c r="E103" s="35"/>
      <c r="F103" s="8"/>
      <c r="G103" s="35"/>
      <c r="H103" s="37"/>
      <c r="I103" s="35">
        <v>270</v>
      </c>
      <c r="J103" s="54">
        <f t="shared" si="11"/>
        <v>500</v>
      </c>
      <c r="K103" s="37">
        <f t="shared" si="12"/>
        <v>5</v>
      </c>
    </row>
    <row r="104" spans="1:11" ht="16.05" customHeight="1">
      <c r="A104" s="30"/>
      <c r="B104" s="34" t="s">
        <v>487</v>
      </c>
      <c r="C104" s="34" t="s">
        <v>486</v>
      </c>
      <c r="D104" s="35"/>
      <c r="E104" s="35"/>
      <c r="F104" s="8">
        <v>344</v>
      </c>
      <c r="G104" s="35"/>
      <c r="H104" s="37"/>
      <c r="I104" s="35"/>
      <c r="J104" s="54">
        <f t="shared" si="11"/>
        <v>344</v>
      </c>
      <c r="K104" s="37">
        <f t="shared" si="12"/>
        <v>156</v>
      </c>
    </row>
    <row r="105" spans="1:11" ht="16.05" customHeight="1">
      <c r="A105" s="30"/>
      <c r="B105" s="34" t="s">
        <v>82</v>
      </c>
      <c r="C105" s="34" t="s">
        <v>35</v>
      </c>
      <c r="D105" s="35"/>
      <c r="E105" s="35"/>
      <c r="F105" s="8"/>
      <c r="G105" s="35">
        <v>329</v>
      </c>
      <c r="H105" s="37"/>
      <c r="I105" s="35"/>
      <c r="J105" s="54">
        <f t="shared" si="11"/>
        <v>329</v>
      </c>
      <c r="K105" s="37">
        <f t="shared" si="12"/>
        <v>15</v>
      </c>
    </row>
    <row r="106" spans="1:11" ht="16.05" customHeight="1">
      <c r="A106" s="30"/>
      <c r="B106" s="34" t="s">
        <v>423</v>
      </c>
      <c r="C106" s="34" t="s">
        <v>65</v>
      </c>
      <c r="D106" s="35"/>
      <c r="E106" s="35"/>
      <c r="F106" s="8">
        <v>288</v>
      </c>
      <c r="G106" s="35"/>
      <c r="H106" s="37"/>
      <c r="I106" s="35"/>
      <c r="J106" s="54">
        <f t="shared" si="11"/>
        <v>288</v>
      </c>
      <c r="K106" s="37">
        <f t="shared" si="12"/>
        <v>41</v>
      </c>
    </row>
    <row r="107" spans="1:11" ht="16.05" customHeight="1">
      <c r="A107" s="30"/>
      <c r="B107" s="34" t="s">
        <v>187</v>
      </c>
      <c r="C107" s="5" t="s">
        <v>28</v>
      </c>
      <c r="D107" s="35">
        <v>274</v>
      </c>
      <c r="E107" s="35"/>
      <c r="F107" s="8"/>
      <c r="G107" s="35"/>
      <c r="H107" s="37"/>
      <c r="I107" s="35"/>
      <c r="J107" s="54">
        <f t="shared" si="11"/>
        <v>274</v>
      </c>
      <c r="K107" s="37">
        <f t="shared" si="12"/>
        <v>14</v>
      </c>
    </row>
    <row r="108" spans="1:11" ht="16.05" customHeight="1">
      <c r="A108" s="30"/>
      <c r="B108" s="2"/>
      <c r="C108" s="2"/>
      <c r="D108" s="3"/>
      <c r="E108" s="3"/>
      <c r="F108" s="3"/>
      <c r="G108" s="3"/>
      <c r="I108" s="66"/>
      <c r="K108" s="3"/>
    </row>
    <row r="109" spans="1:11" ht="16.05" customHeight="1">
      <c r="A109" s="127" t="s">
        <v>478</v>
      </c>
      <c r="B109" s="98"/>
      <c r="C109" s="97"/>
      <c r="E109" s="97"/>
      <c r="F109" s="2"/>
      <c r="G109" s="2"/>
      <c r="I109" s="67"/>
      <c r="J109" s="2"/>
      <c r="K109" s="295"/>
    </row>
    <row r="110" spans="1:11" ht="16.05" customHeight="1">
      <c r="A110" s="99" t="s">
        <v>491</v>
      </c>
      <c r="B110" s="99"/>
      <c r="C110" s="294"/>
      <c r="D110" s="127"/>
      <c r="E110" s="298"/>
      <c r="F110" s="2"/>
      <c r="G110" s="2"/>
      <c r="I110" s="2"/>
      <c r="J110" s="67"/>
      <c r="K110" s="295"/>
    </row>
    <row r="111" spans="1:11" ht="20.55" customHeight="1">
      <c r="A111" s="99"/>
      <c r="B111" s="99"/>
      <c r="C111" s="294"/>
      <c r="E111" s="97"/>
      <c r="I111" s="3"/>
      <c r="J111" s="9"/>
      <c r="K111" s="3"/>
    </row>
    <row r="112" spans="1:11" ht="16.05" customHeight="1">
      <c r="A112" s="2" t="s">
        <v>83</v>
      </c>
      <c r="E112" s="2" t="s">
        <v>77</v>
      </c>
      <c r="F112" s="2"/>
      <c r="G112" s="3"/>
      <c r="J112" s="9"/>
      <c r="K112" s="3"/>
    </row>
    <row r="113" spans="1:11" ht="16.05" customHeight="1">
      <c r="A113" s="5" t="s">
        <v>2</v>
      </c>
      <c r="B113" s="5" t="s">
        <v>4</v>
      </c>
      <c r="C113" s="8">
        <v>17</v>
      </c>
      <c r="E113" s="8" t="s">
        <v>2</v>
      </c>
      <c r="F113" s="5" t="s">
        <v>4</v>
      </c>
      <c r="G113" s="8">
        <v>131</v>
      </c>
      <c r="J113" s="306"/>
      <c r="K113" s="3"/>
    </row>
    <row r="114" spans="1:11" ht="16.05" customHeight="1">
      <c r="A114" s="5" t="s">
        <v>5</v>
      </c>
      <c r="B114" s="5" t="s">
        <v>128</v>
      </c>
      <c r="C114" s="8">
        <v>8</v>
      </c>
      <c r="E114" s="8" t="s">
        <v>5</v>
      </c>
      <c r="F114" s="5" t="s">
        <v>28</v>
      </c>
      <c r="G114" s="8">
        <v>120</v>
      </c>
      <c r="J114" s="43"/>
      <c r="K114" s="3"/>
    </row>
    <row r="115" spans="1:11" ht="16.05" customHeight="1">
      <c r="A115" s="5" t="s">
        <v>6</v>
      </c>
      <c r="B115" s="5" t="s">
        <v>133</v>
      </c>
      <c r="C115" s="8">
        <v>7</v>
      </c>
      <c r="E115" s="8" t="s">
        <v>7</v>
      </c>
      <c r="F115" s="5" t="s">
        <v>128</v>
      </c>
      <c r="G115" s="8">
        <v>55</v>
      </c>
      <c r="J115" s="43"/>
      <c r="K115" s="3"/>
    </row>
    <row r="116" spans="1:11" ht="16.05" customHeight="1">
      <c r="A116" s="5" t="s">
        <v>7</v>
      </c>
      <c r="B116" s="5" t="s">
        <v>28</v>
      </c>
      <c r="C116" s="8">
        <v>7</v>
      </c>
      <c r="E116" s="8" t="s">
        <v>6</v>
      </c>
      <c r="F116" s="5" t="s">
        <v>133</v>
      </c>
      <c r="G116" s="8">
        <v>53</v>
      </c>
      <c r="J116" s="43"/>
      <c r="K116" s="3"/>
    </row>
    <row r="117" spans="1:11" ht="16.05" customHeight="1">
      <c r="A117" s="5" t="s">
        <v>8</v>
      </c>
      <c r="B117" s="5" t="s">
        <v>13</v>
      </c>
      <c r="C117" s="8">
        <v>6</v>
      </c>
      <c r="E117" s="8" t="s">
        <v>8</v>
      </c>
      <c r="F117" s="5" t="s">
        <v>14</v>
      </c>
      <c r="G117" s="8">
        <v>44</v>
      </c>
      <c r="J117" s="2"/>
      <c r="K117" s="3"/>
    </row>
    <row r="118" spans="1:11" ht="16.05" customHeight="1">
      <c r="A118" s="5" t="s">
        <v>9</v>
      </c>
      <c r="B118" s="5" t="s">
        <v>14</v>
      </c>
      <c r="C118" s="8">
        <v>5</v>
      </c>
      <c r="E118" s="8" t="s">
        <v>9</v>
      </c>
      <c r="F118" s="5" t="s">
        <v>13</v>
      </c>
      <c r="G118" s="8">
        <v>41</v>
      </c>
      <c r="J118" s="5"/>
      <c r="K118" s="5"/>
    </row>
    <row r="119" spans="1:11" ht="16.05" customHeight="1">
      <c r="A119" s="5" t="s">
        <v>18</v>
      </c>
      <c r="B119" s="5" t="s">
        <v>35</v>
      </c>
      <c r="C119" s="8">
        <v>5</v>
      </c>
      <c r="E119" s="8" t="s">
        <v>29</v>
      </c>
      <c r="F119" s="34" t="s">
        <v>52</v>
      </c>
      <c r="G119" s="8">
        <v>29</v>
      </c>
      <c r="J119" s="5"/>
      <c r="K119" s="5"/>
    </row>
    <row r="120" spans="1:11" ht="16.05" customHeight="1">
      <c r="A120" s="5" t="s">
        <v>29</v>
      </c>
      <c r="B120" s="5" t="s">
        <v>11</v>
      </c>
      <c r="C120" s="8">
        <v>5</v>
      </c>
      <c r="E120" s="8" t="s">
        <v>18</v>
      </c>
      <c r="F120" s="5" t="s">
        <v>16</v>
      </c>
      <c r="G120" s="8">
        <v>27</v>
      </c>
      <c r="J120" s="5"/>
      <c r="K120" s="5"/>
    </row>
    <row r="121" spans="1:11" ht="16.05" customHeight="1">
      <c r="A121" s="5" t="s">
        <v>30</v>
      </c>
      <c r="B121" s="5" t="s">
        <v>65</v>
      </c>
      <c r="C121" s="8">
        <v>3</v>
      </c>
      <c r="E121" s="8" t="s">
        <v>30</v>
      </c>
      <c r="F121" s="5" t="s">
        <v>11</v>
      </c>
      <c r="G121" s="8">
        <v>22</v>
      </c>
      <c r="J121" s="5"/>
      <c r="K121" s="5"/>
    </row>
    <row r="122" spans="1:11" ht="16.05" customHeight="1">
      <c r="A122" s="5" t="s">
        <v>40</v>
      </c>
      <c r="B122" s="5" t="s">
        <v>38</v>
      </c>
      <c r="C122" s="8">
        <v>3</v>
      </c>
      <c r="E122" s="8" t="s">
        <v>41</v>
      </c>
      <c r="F122" s="5" t="s">
        <v>38</v>
      </c>
      <c r="G122" s="8">
        <v>21</v>
      </c>
      <c r="I122" s="308"/>
      <c r="J122" s="5"/>
      <c r="K122" s="5"/>
    </row>
    <row r="123" spans="1:11" ht="16.05" customHeight="1">
      <c r="A123" s="5" t="s">
        <v>41</v>
      </c>
      <c r="B123" s="5" t="s">
        <v>16</v>
      </c>
      <c r="C123" s="8">
        <v>3</v>
      </c>
      <c r="E123" s="8" t="s">
        <v>40</v>
      </c>
      <c r="F123" s="5" t="s">
        <v>65</v>
      </c>
      <c r="G123" s="8">
        <v>21</v>
      </c>
      <c r="J123" s="5"/>
      <c r="K123" s="5"/>
    </row>
    <row r="124" spans="1:11" ht="16.05" customHeight="1">
      <c r="A124" s="5" t="s">
        <v>42</v>
      </c>
      <c r="B124" s="34" t="s">
        <v>37</v>
      </c>
      <c r="C124" s="8">
        <v>3</v>
      </c>
      <c r="E124" s="8" t="s">
        <v>42</v>
      </c>
      <c r="F124" s="5" t="s">
        <v>35</v>
      </c>
      <c r="G124" s="8">
        <v>20</v>
      </c>
      <c r="I124" s="100"/>
      <c r="J124" s="5"/>
      <c r="K124" s="5"/>
    </row>
    <row r="125" spans="1:11" ht="16.05" customHeight="1">
      <c r="A125" s="5" t="s">
        <v>43</v>
      </c>
      <c r="B125" s="34" t="s">
        <v>52</v>
      </c>
      <c r="C125" s="8">
        <v>3</v>
      </c>
      <c r="E125" s="8" t="s">
        <v>43</v>
      </c>
      <c r="F125" s="5" t="s">
        <v>37</v>
      </c>
      <c r="G125" s="8">
        <v>9</v>
      </c>
      <c r="I125" s="100"/>
      <c r="J125" s="5"/>
      <c r="K125" s="5"/>
    </row>
    <row r="126" spans="1:11" ht="16.05" customHeight="1">
      <c r="A126" s="5" t="s">
        <v>44</v>
      </c>
      <c r="B126" s="34" t="s">
        <v>74</v>
      </c>
      <c r="C126" s="8">
        <v>2</v>
      </c>
      <c r="E126" s="8" t="s">
        <v>44</v>
      </c>
      <c r="F126" s="34" t="s">
        <v>74</v>
      </c>
      <c r="G126" s="8">
        <v>9</v>
      </c>
      <c r="I126" s="34"/>
      <c r="J126" s="5"/>
      <c r="K126" s="5"/>
    </row>
    <row r="127" spans="1:11" ht="16.05" customHeight="1">
      <c r="A127" s="5" t="s">
        <v>45</v>
      </c>
      <c r="B127" s="34" t="s">
        <v>126</v>
      </c>
      <c r="C127" s="8">
        <v>2</v>
      </c>
      <c r="E127" s="8" t="s">
        <v>45</v>
      </c>
      <c r="F127" s="34" t="s">
        <v>147</v>
      </c>
      <c r="G127" s="8">
        <v>9</v>
      </c>
      <c r="I127" s="34"/>
      <c r="J127" s="5"/>
      <c r="K127" s="5"/>
    </row>
    <row r="128" spans="1:11" ht="16.05" customHeight="1">
      <c r="A128" s="5" t="s">
        <v>60</v>
      </c>
      <c r="B128" s="34" t="s">
        <v>486</v>
      </c>
      <c r="C128" s="8">
        <v>2</v>
      </c>
      <c r="E128" s="8" t="s">
        <v>60</v>
      </c>
      <c r="F128" s="5" t="s">
        <v>120</v>
      </c>
      <c r="G128" s="8">
        <v>3</v>
      </c>
      <c r="I128" s="34"/>
      <c r="J128" s="5"/>
      <c r="K128" s="5"/>
    </row>
    <row r="129" spans="1:11" ht="16.05" customHeight="1">
      <c r="A129" s="5" t="s">
        <v>61</v>
      </c>
      <c r="B129" s="34" t="s">
        <v>132</v>
      </c>
      <c r="C129" s="8">
        <v>2</v>
      </c>
      <c r="E129" s="8" t="s">
        <v>61</v>
      </c>
      <c r="F129" s="34" t="s">
        <v>126</v>
      </c>
      <c r="G129" s="8">
        <v>2</v>
      </c>
      <c r="J129" s="5"/>
      <c r="K129" s="5"/>
    </row>
    <row r="130" spans="1:11" ht="16.05" customHeight="1">
      <c r="A130" s="5" t="s">
        <v>66</v>
      </c>
      <c r="B130" s="34" t="s">
        <v>147</v>
      </c>
      <c r="C130" s="8">
        <v>1</v>
      </c>
      <c r="E130" s="8" t="s">
        <v>66</v>
      </c>
      <c r="F130" s="34" t="s">
        <v>481</v>
      </c>
      <c r="G130" s="8">
        <v>2</v>
      </c>
      <c r="J130" s="5"/>
      <c r="K130" s="5"/>
    </row>
    <row r="131" spans="1:11" ht="16.05" customHeight="1">
      <c r="A131" s="5" t="s">
        <v>67</v>
      </c>
      <c r="B131" s="5" t="s">
        <v>120</v>
      </c>
      <c r="C131" s="8">
        <v>1</v>
      </c>
      <c r="E131" s="8" t="s">
        <v>67</v>
      </c>
      <c r="F131" s="34" t="s">
        <v>132</v>
      </c>
      <c r="G131" s="8">
        <v>2</v>
      </c>
      <c r="J131" s="5"/>
      <c r="K131" s="5"/>
    </row>
    <row r="132" spans="1:11" ht="16.05" customHeight="1">
      <c r="A132" s="5" t="s">
        <v>68</v>
      </c>
      <c r="B132" s="34" t="s">
        <v>351</v>
      </c>
      <c r="C132" s="8">
        <v>1</v>
      </c>
      <c r="E132" s="8" t="s">
        <v>68</v>
      </c>
      <c r="F132" s="34" t="s">
        <v>486</v>
      </c>
      <c r="G132" s="8">
        <v>2</v>
      </c>
      <c r="J132" s="5"/>
      <c r="K132" s="5"/>
    </row>
    <row r="133" spans="1:11" ht="16.05" customHeight="1">
      <c r="A133" s="5" t="s">
        <v>75</v>
      </c>
      <c r="B133" s="34" t="s">
        <v>137</v>
      </c>
      <c r="C133" s="8">
        <v>1</v>
      </c>
      <c r="E133" s="8" t="s">
        <v>75</v>
      </c>
      <c r="F133" s="34" t="s">
        <v>137</v>
      </c>
      <c r="G133" s="8">
        <v>2</v>
      </c>
      <c r="H133" s="85"/>
      <c r="J133" s="5"/>
      <c r="K133" s="5"/>
    </row>
    <row r="134" spans="1:11" ht="16.05" customHeight="1">
      <c r="A134" s="5" t="s">
        <v>76</v>
      </c>
      <c r="B134" s="34" t="s">
        <v>484</v>
      </c>
      <c r="C134" s="8">
        <v>1</v>
      </c>
      <c r="E134" s="8" t="s">
        <v>76</v>
      </c>
      <c r="F134" s="34" t="s">
        <v>484</v>
      </c>
      <c r="G134" s="8">
        <v>1</v>
      </c>
      <c r="H134" s="66"/>
      <c r="J134" s="5"/>
      <c r="K134" s="5"/>
    </row>
    <row r="135" spans="1:11" ht="16.05" customHeight="1">
      <c r="B135" s="51" t="s">
        <v>119</v>
      </c>
      <c r="C135" s="3">
        <f>SUM(C113:C134)</f>
        <v>88</v>
      </c>
      <c r="E135" s="8"/>
      <c r="F135" s="2" t="s">
        <v>0</v>
      </c>
      <c r="G135" s="3">
        <f>SUM(G113:G134)</f>
        <v>625</v>
      </c>
      <c r="H135" s="66"/>
      <c r="J135" s="5"/>
      <c r="K135" s="5"/>
    </row>
    <row r="136" spans="1:11" ht="16.05" customHeight="1">
      <c r="E136" s="2"/>
      <c r="F136" s="2"/>
      <c r="G136" s="8"/>
      <c r="H136" s="66"/>
      <c r="J136" s="5"/>
      <c r="K136" s="5"/>
    </row>
    <row r="137" spans="1:11" ht="16.05" customHeight="1">
      <c r="G137" s="8"/>
      <c r="J137" s="5"/>
      <c r="K137" s="5"/>
    </row>
    <row r="138" spans="1:11" ht="16.05" customHeight="1">
      <c r="G138" s="8"/>
      <c r="J138" s="5"/>
      <c r="K138" s="5"/>
    </row>
    <row r="139" spans="1:11" ht="16.05" customHeight="1">
      <c r="G139" s="8"/>
      <c r="I139" s="9"/>
      <c r="J139" s="2"/>
      <c r="K139" s="3"/>
    </row>
    <row r="140" spans="1:11" ht="16.05" customHeight="1">
      <c r="G140" s="8"/>
      <c r="I140" s="3"/>
      <c r="J140" s="2"/>
      <c r="K140" s="3"/>
    </row>
    <row r="141" spans="1:11" ht="16.05" customHeight="1">
      <c r="G141" s="8"/>
      <c r="I141" s="3"/>
      <c r="J141" s="2"/>
      <c r="K141" s="3"/>
    </row>
    <row r="142" spans="1:11" ht="16.05" customHeight="1">
      <c r="G142" s="8"/>
      <c r="I142" s="3"/>
      <c r="J142" s="2"/>
      <c r="K142" s="3"/>
    </row>
    <row r="143" spans="1:11" ht="16.05" customHeight="1">
      <c r="G143" s="8"/>
      <c r="I143" s="3"/>
      <c r="J143" s="9"/>
      <c r="K143" s="3"/>
    </row>
    <row r="144" spans="1:11" ht="16.05" customHeight="1">
      <c r="G144" s="8"/>
      <c r="I144" s="3"/>
      <c r="J144" s="9"/>
      <c r="K144" s="3"/>
    </row>
    <row r="145" spans="7:11" ht="16.05" customHeight="1">
      <c r="G145" s="8"/>
      <c r="J145" s="5"/>
      <c r="K145" s="5"/>
    </row>
    <row r="146" spans="7:11" ht="16.05" customHeight="1">
      <c r="G146" s="8"/>
      <c r="J146" s="5"/>
      <c r="K146" s="5"/>
    </row>
    <row r="147" spans="7:11" ht="16.05" customHeight="1">
      <c r="G147" s="8"/>
      <c r="J147" s="5"/>
      <c r="K147" s="5"/>
    </row>
    <row r="148" spans="7:11" ht="16.05" customHeight="1">
      <c r="G148" s="8"/>
      <c r="J148" s="5"/>
      <c r="K148" s="5"/>
    </row>
    <row r="149" spans="7:11" ht="16.05" customHeight="1">
      <c r="J149" s="5"/>
      <c r="K149" s="5"/>
    </row>
    <row r="150" spans="7:11" ht="16.05" customHeight="1">
      <c r="J150" s="5"/>
      <c r="K150" s="5"/>
    </row>
    <row r="151" spans="7:11" ht="16.05" customHeight="1">
      <c r="J151" s="5"/>
      <c r="K151" s="5"/>
    </row>
    <row r="152" spans="7:11" ht="16.05" customHeight="1">
      <c r="J152" s="5"/>
      <c r="K152" s="5"/>
    </row>
    <row r="153" spans="7:11" ht="16.05" customHeight="1">
      <c r="J153" s="5"/>
      <c r="K153" s="5"/>
    </row>
    <row r="154" spans="7:11" ht="16.05" customHeight="1">
      <c r="J154" s="5"/>
      <c r="K154" s="5"/>
    </row>
    <row r="155" spans="7:11" ht="16.05" customHeight="1">
      <c r="J155" s="5"/>
      <c r="K155" s="5"/>
    </row>
    <row r="156" spans="7:11" ht="16.05" customHeight="1">
      <c r="J156" s="5"/>
      <c r="K156" s="5"/>
    </row>
    <row r="157" spans="7:11" ht="16.05" customHeight="1">
      <c r="J157" s="5"/>
      <c r="K157" s="5"/>
    </row>
    <row r="158" spans="7:11" ht="16.05" customHeight="1">
      <c r="J158" s="5"/>
      <c r="K158" s="5"/>
    </row>
    <row r="159" spans="7:11" ht="16.05" customHeight="1">
      <c r="J159" s="5"/>
      <c r="K159" s="5"/>
    </row>
    <row r="160" spans="7:11" ht="16.05" customHeight="1">
      <c r="J160" s="5"/>
      <c r="K160" s="5"/>
    </row>
    <row r="161" spans="9:11" ht="16.05" customHeight="1">
      <c r="J161" s="5"/>
      <c r="K161" s="5"/>
    </row>
    <row r="162" spans="9:11" ht="16.05" customHeight="1">
      <c r="J162" s="5"/>
      <c r="K162" s="5"/>
    </row>
    <row r="163" spans="9:11" ht="16.05" customHeight="1">
      <c r="J163" s="5"/>
      <c r="K163" s="5"/>
    </row>
    <row r="164" spans="9:11" ht="16.05" customHeight="1">
      <c r="J164" s="5"/>
      <c r="K164" s="5"/>
    </row>
    <row r="165" spans="9:11" ht="16.05" customHeight="1">
      <c r="J165" s="5"/>
      <c r="K165" s="5"/>
    </row>
    <row r="166" spans="9:11" ht="16.05" customHeight="1">
      <c r="J166" s="5"/>
      <c r="K166" s="5"/>
    </row>
    <row r="167" spans="9:11" ht="16.05" customHeight="1">
      <c r="J167" s="5"/>
      <c r="K167" s="5"/>
    </row>
    <row r="168" spans="9:11" ht="16.05" customHeight="1">
      <c r="J168" s="5"/>
      <c r="K168" s="5"/>
    </row>
    <row r="169" spans="9:11" ht="16.05" customHeight="1">
      <c r="J169" s="5"/>
      <c r="K169" s="5"/>
    </row>
    <row r="170" spans="9:11" ht="16.05" customHeight="1">
      <c r="J170" s="5"/>
      <c r="K170" s="5"/>
    </row>
    <row r="171" spans="9:11" ht="16.05" customHeight="1">
      <c r="J171" s="5"/>
      <c r="K171" s="5"/>
    </row>
    <row r="172" spans="9:11" ht="16.05" customHeight="1">
      <c r="J172" s="5"/>
      <c r="K172" s="5"/>
    </row>
    <row r="173" spans="9:11" ht="16.05" customHeight="1">
      <c r="I173" s="303"/>
      <c r="J173" s="303"/>
      <c r="K173" s="5"/>
    </row>
    <row r="174" spans="9:11" ht="16.05" customHeight="1">
      <c r="I174" s="303"/>
      <c r="J174" s="303"/>
      <c r="K174" s="5"/>
    </row>
    <row r="175" spans="9:11" ht="16.05" customHeight="1">
      <c r="I175" s="303"/>
      <c r="J175" s="303"/>
      <c r="K175" s="5"/>
    </row>
    <row r="176" spans="9:11" ht="16.05" customHeight="1">
      <c r="I176" s="303"/>
      <c r="J176" s="303"/>
      <c r="K176" s="5"/>
    </row>
    <row r="177" spans="8:11" ht="16.05" customHeight="1">
      <c r="I177" s="303"/>
      <c r="J177" s="303"/>
      <c r="K177" s="5"/>
    </row>
    <row r="178" spans="8:11" ht="16.05" customHeight="1">
      <c r="I178" s="303"/>
      <c r="J178" s="303"/>
      <c r="K178" s="5"/>
    </row>
    <row r="179" spans="8:11" ht="16.05" customHeight="1">
      <c r="I179" s="303"/>
      <c r="J179" s="303"/>
      <c r="K179" s="5"/>
    </row>
    <row r="180" spans="8:11" ht="16.05" customHeight="1">
      <c r="I180" s="303"/>
      <c r="J180" s="303"/>
      <c r="K180" s="5"/>
    </row>
    <row r="181" spans="8:11" ht="16.05" customHeight="1">
      <c r="I181" s="303"/>
      <c r="J181" s="303"/>
      <c r="K181" s="5"/>
    </row>
    <row r="182" spans="8:11" ht="16.05" customHeight="1">
      <c r="I182" s="303"/>
      <c r="J182" s="303"/>
      <c r="K182" s="5"/>
    </row>
    <row r="183" spans="8:11" ht="16.05" customHeight="1">
      <c r="I183" s="303"/>
      <c r="J183" s="303"/>
      <c r="K183" s="5"/>
    </row>
    <row r="184" spans="8:11" ht="16.05" customHeight="1">
      <c r="I184" s="303"/>
      <c r="J184" s="303"/>
      <c r="K184" s="5"/>
    </row>
    <row r="185" spans="8:11" ht="16.05" customHeight="1">
      <c r="I185" s="303"/>
      <c r="J185" s="303"/>
      <c r="K185" s="5"/>
    </row>
    <row r="186" spans="8:11" ht="16.05" customHeight="1">
      <c r="I186" s="303"/>
      <c r="J186" s="303"/>
      <c r="K186" s="5"/>
    </row>
    <row r="187" spans="8:11" ht="16.05" customHeight="1">
      <c r="I187" s="303"/>
      <c r="J187" s="303"/>
      <c r="K187" s="5"/>
    </row>
    <row r="188" spans="8:11" ht="16.05" customHeight="1">
      <c r="H188" s="6"/>
      <c r="I188" s="303"/>
      <c r="J188" s="303"/>
      <c r="K188" s="5"/>
    </row>
    <row r="189" spans="8:11" ht="16.05" customHeight="1">
      <c r="H189" s="6"/>
      <c r="I189" s="303"/>
      <c r="J189" s="303"/>
      <c r="K189" s="5"/>
    </row>
    <row r="190" spans="8:11" ht="16.05" customHeight="1">
      <c r="H190" s="6"/>
      <c r="I190" s="303"/>
      <c r="J190" s="303"/>
      <c r="K190" s="5"/>
    </row>
    <row r="191" spans="8:11" ht="16.05" customHeight="1">
      <c r="H191" s="6"/>
      <c r="I191" s="303"/>
      <c r="J191" s="303"/>
      <c r="K191" s="5"/>
    </row>
    <row r="192" spans="8:11" ht="16.05" customHeight="1">
      <c r="H192" s="6"/>
      <c r="I192" s="303"/>
      <c r="J192" s="303"/>
      <c r="K192" s="5"/>
    </row>
    <row r="193" spans="8:11" ht="16.05" customHeight="1">
      <c r="H193" s="6"/>
      <c r="I193" s="303"/>
      <c r="J193" s="303"/>
      <c r="K193" s="5"/>
    </row>
    <row r="194" spans="8:11" ht="16.05" customHeight="1">
      <c r="H194" s="6"/>
      <c r="I194" s="303"/>
      <c r="J194" s="303"/>
      <c r="K194" s="5"/>
    </row>
    <row r="195" spans="8:11" ht="16.05" customHeight="1">
      <c r="H195" s="6"/>
      <c r="J195" s="5"/>
      <c r="K195" s="5"/>
    </row>
    <row r="196" spans="8:11" ht="16.05" customHeight="1">
      <c r="H196" s="6"/>
      <c r="J196" s="5"/>
      <c r="K196" s="5"/>
    </row>
    <row r="197" spans="8:11" ht="16.05" customHeight="1">
      <c r="H197" s="6"/>
      <c r="J197" s="5"/>
      <c r="K197" s="5"/>
    </row>
    <row r="198" spans="8:11" ht="16.05" customHeight="1">
      <c r="H198" s="6"/>
      <c r="J198" s="5"/>
      <c r="K198" s="5"/>
    </row>
    <row r="199" spans="8:11" ht="16.05" customHeight="1">
      <c r="H199" s="6"/>
      <c r="J199" s="5"/>
      <c r="K199" s="5"/>
    </row>
    <row r="200" spans="8:11" ht="16.05" customHeight="1">
      <c r="H200" s="6"/>
      <c r="J200" s="5"/>
      <c r="K200" s="5"/>
    </row>
    <row r="201" spans="8:11" ht="16.05" customHeight="1">
      <c r="H201" s="6"/>
      <c r="J201" s="5"/>
      <c r="K201" s="5"/>
    </row>
    <row r="202" spans="8:11" ht="16.05" customHeight="1">
      <c r="H202" s="6"/>
      <c r="J202" s="5"/>
      <c r="K202" s="5"/>
    </row>
    <row r="203" spans="8:11" ht="16.05" customHeight="1">
      <c r="H203" s="6"/>
      <c r="J203" s="5"/>
      <c r="K203" s="5"/>
    </row>
    <row r="204" spans="8:11" ht="16.05" customHeight="1">
      <c r="H204" s="6"/>
      <c r="J204" s="5"/>
      <c r="K204" s="5"/>
    </row>
    <row r="205" spans="8:11" ht="16.05" customHeight="1">
      <c r="H205" s="6"/>
      <c r="J205" s="5"/>
      <c r="K205" s="5"/>
    </row>
    <row r="206" spans="8:11" ht="16.05" customHeight="1">
      <c r="H206" s="6"/>
      <c r="J206" s="5"/>
      <c r="K206" s="5"/>
    </row>
    <row r="207" spans="8:11" ht="16.05" customHeight="1">
      <c r="H207" s="6"/>
      <c r="J207" s="5"/>
      <c r="K207" s="5"/>
    </row>
    <row r="208" spans="8:11" ht="16.05" customHeight="1">
      <c r="H208" s="6"/>
      <c r="J208" s="5"/>
      <c r="K208" s="5"/>
    </row>
    <row r="209" spans="8:11" ht="16.05" customHeight="1">
      <c r="H209" s="6"/>
      <c r="J209" s="5"/>
      <c r="K209" s="5"/>
    </row>
    <row r="210" spans="8:11" ht="16.05" customHeight="1">
      <c r="H210" s="6"/>
      <c r="J210" s="5"/>
      <c r="K210" s="5"/>
    </row>
    <row r="211" spans="8:11" ht="16.05" customHeight="1">
      <c r="H211" s="6"/>
      <c r="J211" s="5"/>
      <c r="K211" s="5"/>
    </row>
    <row r="212" spans="8:11" ht="16.05" customHeight="1">
      <c r="H212" s="6"/>
      <c r="J212" s="5"/>
      <c r="K212" s="5"/>
    </row>
    <row r="213" spans="8:11" ht="16.05" customHeight="1">
      <c r="H213" s="6"/>
      <c r="J213" s="5"/>
      <c r="K213" s="5"/>
    </row>
    <row r="214" spans="8:11" ht="16.05" customHeight="1">
      <c r="H214" s="6"/>
      <c r="J214" s="5"/>
      <c r="K214" s="5"/>
    </row>
    <row r="215" spans="8:11" ht="16.05" customHeight="1">
      <c r="H215" s="6"/>
      <c r="J215" s="5"/>
      <c r="K215" s="5"/>
    </row>
    <row r="216" spans="8:11" ht="16.05" customHeight="1">
      <c r="H216" s="6"/>
      <c r="I216" s="3"/>
      <c r="J216" s="5"/>
      <c r="K216" s="5"/>
    </row>
    <row r="217" spans="8:11" ht="16.05" customHeight="1">
      <c r="H217" s="6"/>
      <c r="J217" s="5"/>
      <c r="K217" s="5"/>
    </row>
    <row r="218" spans="8:11" ht="16.05" customHeight="1">
      <c r="H218" s="6"/>
      <c r="J218" s="5"/>
      <c r="K218" s="5"/>
    </row>
    <row r="219" spans="8:11" ht="16.05" customHeight="1">
      <c r="H219" s="6"/>
      <c r="J219" s="5"/>
      <c r="K219" s="5"/>
    </row>
    <row r="220" spans="8:11" ht="16.05" customHeight="1">
      <c r="H220" s="6"/>
      <c r="J220" s="5"/>
      <c r="K220" s="5"/>
    </row>
    <row r="221" spans="8:11" ht="16.05" customHeight="1">
      <c r="H221" s="6"/>
      <c r="J221" s="5"/>
      <c r="K221" s="5"/>
    </row>
    <row r="222" spans="8:11" ht="16.05" customHeight="1">
      <c r="H222" s="6"/>
      <c r="J222" s="5"/>
      <c r="K222" s="5"/>
    </row>
    <row r="223" spans="8:11" ht="16.05" customHeight="1">
      <c r="H223" s="6"/>
      <c r="J223" s="5"/>
      <c r="K223" s="5"/>
    </row>
    <row r="224" spans="8:11" ht="16.05" customHeight="1">
      <c r="H224" s="6"/>
      <c r="J224" s="5"/>
      <c r="K224" s="5"/>
    </row>
    <row r="225" spans="8:11" ht="16.05" customHeight="1">
      <c r="H225" s="6"/>
      <c r="J225" s="5"/>
      <c r="K225" s="5"/>
    </row>
    <row r="226" spans="8:11" ht="16.05" customHeight="1">
      <c r="H226" s="6"/>
      <c r="J226" s="5"/>
      <c r="K226" s="5"/>
    </row>
    <row r="227" spans="8:11" ht="16.05" customHeight="1">
      <c r="H227" s="6"/>
      <c r="J227" s="5"/>
      <c r="K227" s="5"/>
    </row>
    <row r="228" spans="8:11" ht="16.05" customHeight="1">
      <c r="H228" s="6"/>
      <c r="J228" s="5"/>
      <c r="K228" s="5"/>
    </row>
    <row r="229" spans="8:11" ht="16.05" customHeight="1">
      <c r="H229" s="6"/>
      <c r="J229" s="5"/>
      <c r="K229" s="5"/>
    </row>
    <row r="230" spans="8:11" ht="16.05" customHeight="1">
      <c r="H230" s="6"/>
      <c r="J230" s="5"/>
      <c r="K230" s="5"/>
    </row>
    <row r="231" spans="8:11" ht="16.05" customHeight="1">
      <c r="H231" s="6"/>
      <c r="J231" s="5"/>
      <c r="K231" s="5"/>
    </row>
    <row r="232" spans="8:11" ht="16.05" customHeight="1">
      <c r="H232" s="6"/>
      <c r="J232" s="8"/>
      <c r="K232" s="5"/>
    </row>
    <row r="233" spans="8:11" ht="16.05" customHeight="1">
      <c r="H233" s="6"/>
      <c r="J233" s="8"/>
      <c r="K233" s="5"/>
    </row>
    <row r="234" spans="8:11" ht="16.05" customHeight="1">
      <c r="H234" s="6"/>
      <c r="J234" s="8"/>
      <c r="K234" s="5"/>
    </row>
    <row r="235" spans="8:11" ht="16.05" customHeight="1">
      <c r="H235" s="6"/>
      <c r="J235" s="8"/>
      <c r="K235" s="5"/>
    </row>
    <row r="236" spans="8:11" ht="16.05" customHeight="1">
      <c r="H236" s="6"/>
      <c r="J236" s="8"/>
      <c r="K236" s="5"/>
    </row>
    <row r="237" spans="8:11" ht="16.05" customHeight="1">
      <c r="H237" s="6"/>
      <c r="J237" s="8"/>
      <c r="K237" s="5"/>
    </row>
    <row r="238" spans="8:11" ht="16.05" customHeight="1">
      <c r="H238" s="6"/>
      <c r="J238" s="8"/>
      <c r="K238" s="5"/>
    </row>
    <row r="239" spans="8:11" ht="16.05" customHeight="1">
      <c r="H239" s="6"/>
      <c r="J239" s="8"/>
      <c r="K239" s="5"/>
    </row>
    <row r="240" spans="8:11" ht="16.05" customHeight="1">
      <c r="H240" s="6"/>
      <c r="J240" s="8"/>
      <c r="K240" s="5"/>
    </row>
    <row r="241" spans="8:11" ht="16.05" customHeight="1">
      <c r="H241" s="9"/>
      <c r="J241" s="8"/>
      <c r="K241" s="5"/>
    </row>
    <row r="242" spans="8:11" ht="16.05" customHeight="1">
      <c r="H242" s="9"/>
      <c r="J242" s="8"/>
      <c r="K242" s="5"/>
    </row>
    <row r="243" spans="8:11" ht="16.05" customHeight="1">
      <c r="H243" s="9"/>
      <c r="J243" s="8"/>
      <c r="K243" s="5"/>
    </row>
    <row r="244" spans="8:11" ht="16.05" customHeight="1">
      <c r="H244" s="9"/>
      <c r="J244" s="8"/>
      <c r="K244" s="5"/>
    </row>
    <row r="245" spans="8:11" ht="16.05" customHeight="1">
      <c r="H245" s="6"/>
      <c r="J245" s="8"/>
      <c r="K245" s="5"/>
    </row>
    <row r="246" spans="8:11" ht="16.05" customHeight="1">
      <c r="J246" s="8"/>
      <c r="K246" s="5"/>
    </row>
    <row r="247" spans="8:11" ht="16.05" customHeight="1">
      <c r="J247" s="8"/>
      <c r="K247" s="5"/>
    </row>
    <row r="248" spans="8:11" ht="16.05" customHeight="1">
      <c r="J248" s="8"/>
      <c r="K248" s="5"/>
    </row>
    <row r="249" spans="8:11" ht="16.05" customHeight="1">
      <c r="J249" s="8"/>
      <c r="K249" s="5"/>
    </row>
    <row r="250" spans="8:11" ht="16.05" customHeight="1">
      <c r="J250" s="8"/>
      <c r="K250" s="5"/>
    </row>
  </sheetData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261"/>
  <sheetViews>
    <sheetView workbookViewId="0">
      <selection activeCell="B5" sqref="B5"/>
    </sheetView>
  </sheetViews>
  <sheetFormatPr defaultColWidth="8.81640625" defaultRowHeight="15.6"/>
  <cols>
    <col min="1" max="1" width="3.81640625" style="5" customWidth="1"/>
    <col min="2" max="2" width="24.7265625" style="5" customWidth="1"/>
    <col min="3" max="3" width="10.54296875" style="5" customWidth="1"/>
    <col min="4" max="4" width="11.08984375" style="5" customWidth="1"/>
    <col min="5" max="5" width="10.08984375" style="5" customWidth="1"/>
    <col min="6" max="6" width="9.453125" style="5" bestFit="1" customWidth="1"/>
    <col min="7" max="7" width="11.81640625" style="5" customWidth="1"/>
    <col min="8" max="9" width="12.08984375" style="5" customWidth="1"/>
    <col min="10" max="10" width="10.81640625" style="3" customWidth="1"/>
    <col min="11" max="11" width="10.453125" style="8" customWidth="1"/>
    <col min="12" max="12" width="27.90625" style="5" customWidth="1"/>
    <col min="13" max="16384" width="8.81640625" style="5"/>
  </cols>
  <sheetData>
    <row r="1" spans="1:11" ht="16.05" customHeight="1">
      <c r="A1" s="2" t="s">
        <v>48</v>
      </c>
      <c r="B1" s="2"/>
      <c r="C1" s="9"/>
      <c r="D1" s="2"/>
      <c r="E1" s="2"/>
      <c r="F1" s="2"/>
      <c r="G1" s="2"/>
      <c r="H1" s="2"/>
      <c r="I1" s="9"/>
      <c r="K1" s="3"/>
    </row>
    <row r="2" spans="1:11" ht="16.05" customHeight="1">
      <c r="A2" s="9" t="s">
        <v>36</v>
      </c>
      <c r="B2" s="2"/>
      <c r="C2" s="9"/>
      <c r="D2" s="2"/>
      <c r="E2" s="2"/>
      <c r="F2" s="3"/>
      <c r="G2" s="3"/>
      <c r="H2" s="2"/>
      <c r="I2" s="2"/>
      <c r="K2" s="3"/>
    </row>
    <row r="3" spans="1:11" ht="16.05" customHeight="1" thickBot="1">
      <c r="A3" s="2" t="s">
        <v>140</v>
      </c>
      <c r="B3" s="2"/>
      <c r="C3" s="9"/>
      <c r="D3" s="2"/>
      <c r="E3" s="21"/>
      <c r="F3" s="9" t="s">
        <v>374</v>
      </c>
      <c r="G3" s="3"/>
      <c r="H3" s="9"/>
      <c r="K3" s="3"/>
    </row>
    <row r="4" spans="1:11" ht="16.05" customHeight="1" thickBot="1">
      <c r="A4" s="86"/>
      <c r="B4" s="23" t="s">
        <v>84</v>
      </c>
      <c r="C4" s="22"/>
      <c r="D4" s="42" t="s">
        <v>28</v>
      </c>
      <c r="E4" s="42" t="s">
        <v>4</v>
      </c>
      <c r="F4" s="42" t="s">
        <v>14</v>
      </c>
      <c r="G4" s="42" t="s">
        <v>35</v>
      </c>
      <c r="H4" s="42" t="s">
        <v>13</v>
      </c>
      <c r="I4" s="42" t="s">
        <v>34</v>
      </c>
      <c r="J4" s="42" t="s">
        <v>0</v>
      </c>
      <c r="K4" s="42" t="s">
        <v>1</v>
      </c>
    </row>
    <row r="5" spans="1:11" ht="16.05" customHeight="1">
      <c r="A5" s="3" t="s">
        <v>2</v>
      </c>
      <c r="B5" s="5" t="s">
        <v>114</v>
      </c>
      <c r="C5" s="5" t="s">
        <v>4</v>
      </c>
      <c r="D5" s="39">
        <v>374</v>
      </c>
      <c r="E5" s="39">
        <v>375</v>
      </c>
      <c r="F5" s="39">
        <v>373</v>
      </c>
      <c r="G5" s="39">
        <v>375</v>
      </c>
      <c r="H5" s="35">
        <v>372</v>
      </c>
      <c r="I5" s="36">
        <v>378</v>
      </c>
      <c r="J5" s="54">
        <f t="shared" ref="J5:J17" si="0">SUM(D5:I5)</f>
        <v>2247</v>
      </c>
      <c r="K5" s="37"/>
    </row>
    <row r="6" spans="1:11" ht="16.05" customHeight="1">
      <c r="A6" s="3" t="s">
        <v>5</v>
      </c>
      <c r="B6" s="5" t="s">
        <v>245</v>
      </c>
      <c r="C6" s="6" t="s">
        <v>128</v>
      </c>
      <c r="D6" s="35">
        <v>375</v>
      </c>
      <c r="E6" s="35">
        <v>373</v>
      </c>
      <c r="F6" s="8">
        <v>367</v>
      </c>
      <c r="G6" s="35">
        <v>366</v>
      </c>
      <c r="H6" s="35">
        <v>370</v>
      </c>
      <c r="I6" s="36">
        <v>373</v>
      </c>
      <c r="J6" s="54">
        <f t="shared" si="0"/>
        <v>2224</v>
      </c>
      <c r="K6" s="37">
        <f t="shared" ref="K6:K17" si="1">J5-J6</f>
        <v>23</v>
      </c>
    </row>
    <row r="7" spans="1:11" ht="16.05" customHeight="1">
      <c r="A7" s="3" t="s">
        <v>6</v>
      </c>
      <c r="B7" s="5" t="s">
        <v>108</v>
      </c>
      <c r="C7" s="6" t="s">
        <v>4</v>
      </c>
      <c r="D7" s="35">
        <v>368</v>
      </c>
      <c r="E7" s="35">
        <v>369</v>
      </c>
      <c r="F7" s="8">
        <v>366</v>
      </c>
      <c r="G7" s="35">
        <v>369</v>
      </c>
      <c r="H7" s="35">
        <v>366</v>
      </c>
      <c r="I7" s="36">
        <v>361</v>
      </c>
      <c r="J7" s="54">
        <f t="shared" si="0"/>
        <v>2199</v>
      </c>
      <c r="K7" s="37">
        <f t="shared" si="1"/>
        <v>25</v>
      </c>
    </row>
    <row r="8" spans="1:11" ht="16.05" customHeight="1">
      <c r="A8" s="3" t="s">
        <v>7</v>
      </c>
      <c r="B8" s="5" t="s">
        <v>127</v>
      </c>
      <c r="C8" s="6" t="s">
        <v>128</v>
      </c>
      <c r="D8" s="35">
        <v>367</v>
      </c>
      <c r="E8" s="35">
        <v>365</v>
      </c>
      <c r="F8" s="8">
        <v>365</v>
      </c>
      <c r="G8" s="35">
        <v>369</v>
      </c>
      <c r="H8" s="35">
        <v>360</v>
      </c>
      <c r="I8" s="36">
        <v>366</v>
      </c>
      <c r="J8" s="54">
        <f t="shared" si="0"/>
        <v>2192</v>
      </c>
      <c r="K8" s="37">
        <f t="shared" si="1"/>
        <v>7</v>
      </c>
    </row>
    <row r="9" spans="1:11" ht="16.05" customHeight="1">
      <c r="A9" s="3" t="s">
        <v>8</v>
      </c>
      <c r="B9" s="5" t="s">
        <v>281</v>
      </c>
      <c r="C9" s="5" t="s">
        <v>128</v>
      </c>
      <c r="D9" s="35">
        <v>358</v>
      </c>
      <c r="E9" s="35">
        <v>368</v>
      </c>
      <c r="F9" s="8">
        <v>360</v>
      </c>
      <c r="G9" s="35">
        <v>372</v>
      </c>
      <c r="H9" s="35">
        <v>360</v>
      </c>
      <c r="I9" s="36">
        <v>362</v>
      </c>
      <c r="J9" s="54">
        <f t="shared" si="0"/>
        <v>2180</v>
      </c>
      <c r="K9" s="37">
        <f t="shared" si="1"/>
        <v>12</v>
      </c>
    </row>
    <row r="10" spans="1:11" ht="16.05" customHeight="1">
      <c r="A10" s="3" t="s">
        <v>9</v>
      </c>
      <c r="B10" s="34" t="s">
        <v>343</v>
      </c>
      <c r="C10" s="100" t="s">
        <v>13</v>
      </c>
      <c r="D10" s="35">
        <v>357</v>
      </c>
      <c r="E10" s="35">
        <v>362</v>
      </c>
      <c r="F10" s="8">
        <v>362</v>
      </c>
      <c r="G10" s="35">
        <v>366</v>
      </c>
      <c r="H10" s="35">
        <v>365</v>
      </c>
      <c r="I10" s="36">
        <v>357</v>
      </c>
      <c r="J10" s="54">
        <f t="shared" si="0"/>
        <v>2169</v>
      </c>
      <c r="K10" s="37">
        <f t="shared" si="1"/>
        <v>11</v>
      </c>
    </row>
    <row r="11" spans="1:11" ht="16.05" customHeight="1">
      <c r="A11" s="3" t="s">
        <v>18</v>
      </c>
      <c r="B11" s="5" t="s">
        <v>104</v>
      </c>
      <c r="C11" s="6" t="s">
        <v>13</v>
      </c>
      <c r="D11" s="35">
        <v>359</v>
      </c>
      <c r="E11" s="35">
        <v>362</v>
      </c>
      <c r="F11" s="8">
        <v>362</v>
      </c>
      <c r="G11" s="35">
        <v>357</v>
      </c>
      <c r="H11" s="35">
        <v>367</v>
      </c>
      <c r="I11" s="36">
        <v>361</v>
      </c>
      <c r="J11" s="54">
        <f t="shared" si="0"/>
        <v>2168</v>
      </c>
      <c r="K11" s="37">
        <f t="shared" si="1"/>
        <v>1</v>
      </c>
    </row>
    <row r="12" spans="1:11" ht="16.05" customHeight="1">
      <c r="A12" s="3" t="s">
        <v>29</v>
      </c>
      <c r="B12" s="5" t="s">
        <v>3</v>
      </c>
      <c r="C12" s="6" t="s">
        <v>4</v>
      </c>
      <c r="D12" s="35">
        <v>340</v>
      </c>
      <c r="E12" s="35">
        <v>367</v>
      </c>
      <c r="F12" s="8">
        <v>362</v>
      </c>
      <c r="G12" s="35">
        <v>350</v>
      </c>
      <c r="H12" s="35">
        <v>360</v>
      </c>
      <c r="I12" s="36">
        <v>365</v>
      </c>
      <c r="J12" s="54">
        <f t="shared" si="0"/>
        <v>2144</v>
      </c>
      <c r="K12" s="37">
        <f t="shared" si="1"/>
        <v>24</v>
      </c>
    </row>
    <row r="13" spans="1:11" ht="16.05" customHeight="1">
      <c r="A13" s="3"/>
      <c r="B13" s="5" t="s">
        <v>319</v>
      </c>
      <c r="C13" s="5" t="s">
        <v>37</v>
      </c>
      <c r="D13" s="35">
        <v>365</v>
      </c>
      <c r="E13" s="35">
        <v>356</v>
      </c>
      <c r="F13" s="8">
        <v>361</v>
      </c>
      <c r="G13" s="35"/>
      <c r="H13" s="35">
        <v>351</v>
      </c>
      <c r="I13" s="36"/>
      <c r="J13" s="54">
        <f t="shared" si="0"/>
        <v>1433</v>
      </c>
      <c r="K13" s="37">
        <f t="shared" si="1"/>
        <v>711</v>
      </c>
    </row>
    <row r="14" spans="1:11" ht="16.05" customHeight="1">
      <c r="A14" s="3"/>
      <c r="B14" s="5" t="s">
        <v>135</v>
      </c>
      <c r="C14" s="6" t="s">
        <v>37</v>
      </c>
      <c r="D14" s="35"/>
      <c r="E14" s="35">
        <v>367</v>
      </c>
      <c r="F14" s="8">
        <v>365</v>
      </c>
      <c r="G14" s="35"/>
      <c r="H14" s="35">
        <v>376</v>
      </c>
      <c r="I14" s="36"/>
      <c r="J14" s="54">
        <f t="shared" si="0"/>
        <v>1108</v>
      </c>
      <c r="K14" s="37">
        <f t="shared" si="1"/>
        <v>325</v>
      </c>
    </row>
    <row r="15" spans="1:11" ht="16.05" customHeight="1">
      <c r="A15" s="3"/>
      <c r="B15" s="5" t="s">
        <v>139</v>
      </c>
      <c r="C15" s="6" t="s">
        <v>4</v>
      </c>
      <c r="D15" s="35"/>
      <c r="E15" s="35">
        <v>372</v>
      </c>
      <c r="F15" s="8"/>
      <c r="G15" s="35"/>
      <c r="H15" s="35"/>
      <c r="I15" s="35"/>
      <c r="J15" s="54">
        <f t="shared" si="0"/>
        <v>372</v>
      </c>
      <c r="K15" s="37">
        <f t="shared" si="1"/>
        <v>736</v>
      </c>
    </row>
    <row r="16" spans="1:11" ht="16.05" customHeight="1">
      <c r="A16" s="3"/>
      <c r="B16" s="34" t="s">
        <v>359</v>
      </c>
      <c r="C16" s="100" t="s">
        <v>37</v>
      </c>
      <c r="D16" s="35">
        <v>371</v>
      </c>
      <c r="E16" s="35"/>
      <c r="F16" s="8"/>
      <c r="G16" s="35"/>
      <c r="H16" s="35"/>
      <c r="I16" s="36"/>
      <c r="J16" s="54">
        <f t="shared" si="0"/>
        <v>371</v>
      </c>
      <c r="K16" s="37">
        <f t="shared" si="1"/>
        <v>1</v>
      </c>
    </row>
    <row r="17" spans="1:11" ht="16.05" customHeight="1" thickBot="1">
      <c r="A17" s="3"/>
      <c r="B17" s="34" t="s">
        <v>289</v>
      </c>
      <c r="C17" s="100" t="s">
        <v>11</v>
      </c>
      <c r="D17" s="35"/>
      <c r="E17" s="35"/>
      <c r="F17" s="8">
        <v>367</v>
      </c>
      <c r="G17" s="35"/>
      <c r="H17" s="35"/>
      <c r="I17" s="36"/>
      <c r="J17" s="54">
        <f t="shared" si="0"/>
        <v>367</v>
      </c>
      <c r="K17" s="37">
        <f t="shared" si="1"/>
        <v>4</v>
      </c>
    </row>
    <row r="18" spans="1:11" ht="16.05" customHeight="1" thickBot="1">
      <c r="A18" s="86"/>
      <c r="B18" s="23" t="s">
        <v>12</v>
      </c>
      <c r="C18" s="22"/>
      <c r="D18" s="26" t="s">
        <v>28</v>
      </c>
      <c r="E18" s="87" t="s">
        <v>4</v>
      </c>
      <c r="F18" s="26" t="s">
        <v>14</v>
      </c>
      <c r="G18" s="26" t="s">
        <v>35</v>
      </c>
      <c r="H18" s="26" t="s">
        <v>13</v>
      </c>
      <c r="I18" s="42" t="s">
        <v>34</v>
      </c>
      <c r="J18" s="26" t="s">
        <v>0</v>
      </c>
      <c r="K18" s="88" t="s">
        <v>1</v>
      </c>
    </row>
    <row r="19" spans="1:11" ht="16.05" customHeight="1">
      <c r="A19" s="3" t="s">
        <v>2</v>
      </c>
      <c r="B19" s="34" t="s">
        <v>362</v>
      </c>
      <c r="C19" s="34" t="s">
        <v>147</v>
      </c>
      <c r="D19" s="35">
        <v>357</v>
      </c>
      <c r="E19" s="35">
        <v>360</v>
      </c>
      <c r="F19" s="8">
        <v>345</v>
      </c>
      <c r="G19" s="35">
        <v>360</v>
      </c>
      <c r="H19" s="39">
        <v>360</v>
      </c>
      <c r="I19" s="39">
        <v>353</v>
      </c>
      <c r="J19" s="55">
        <f t="shared" ref="J19:J48" si="2">SUM(D19:I19)</f>
        <v>2135</v>
      </c>
      <c r="K19" s="37"/>
    </row>
    <row r="20" spans="1:11" ht="16.05" customHeight="1">
      <c r="A20" s="3" t="s">
        <v>5</v>
      </c>
      <c r="B20" s="5" t="s">
        <v>142</v>
      </c>
      <c r="C20" s="5" t="s">
        <v>4</v>
      </c>
      <c r="D20" s="35">
        <v>360</v>
      </c>
      <c r="E20" s="35">
        <v>358</v>
      </c>
      <c r="F20" s="8">
        <v>357</v>
      </c>
      <c r="G20" s="35">
        <v>344</v>
      </c>
      <c r="H20" s="35">
        <v>349</v>
      </c>
      <c r="I20" s="36">
        <v>361</v>
      </c>
      <c r="J20" s="54">
        <f t="shared" si="2"/>
        <v>2129</v>
      </c>
      <c r="K20" s="37">
        <f t="shared" ref="K20:K48" si="3">J19-J20</f>
        <v>6</v>
      </c>
    </row>
    <row r="21" spans="1:11" ht="16.05" customHeight="1">
      <c r="A21" s="3" t="s">
        <v>6</v>
      </c>
      <c r="B21" s="34" t="s">
        <v>122</v>
      </c>
      <c r="C21" s="100" t="s">
        <v>52</v>
      </c>
      <c r="D21" s="35">
        <v>366</v>
      </c>
      <c r="E21" s="35">
        <v>348</v>
      </c>
      <c r="F21" s="8">
        <v>360</v>
      </c>
      <c r="G21" s="35">
        <v>357</v>
      </c>
      <c r="H21" s="35">
        <v>341</v>
      </c>
      <c r="I21" s="36">
        <v>348</v>
      </c>
      <c r="J21" s="54">
        <f t="shared" si="2"/>
        <v>2120</v>
      </c>
      <c r="K21" s="37">
        <f t="shared" si="3"/>
        <v>9</v>
      </c>
    </row>
    <row r="22" spans="1:11" ht="16.05" customHeight="1">
      <c r="A22" s="3" t="s">
        <v>7</v>
      </c>
      <c r="B22" s="34" t="s">
        <v>371</v>
      </c>
      <c r="C22" s="100" t="s">
        <v>128</v>
      </c>
      <c r="D22" s="35">
        <v>349</v>
      </c>
      <c r="E22" s="35">
        <v>355</v>
      </c>
      <c r="F22" s="8">
        <v>355</v>
      </c>
      <c r="G22" s="35">
        <v>355</v>
      </c>
      <c r="H22" s="35">
        <v>350</v>
      </c>
      <c r="I22" s="36">
        <v>356</v>
      </c>
      <c r="J22" s="54">
        <f t="shared" si="2"/>
        <v>2120</v>
      </c>
      <c r="K22" s="37">
        <f t="shared" si="3"/>
        <v>0</v>
      </c>
    </row>
    <row r="23" spans="1:11" ht="16.05" customHeight="1">
      <c r="A23" s="3" t="s">
        <v>8</v>
      </c>
      <c r="B23" s="34" t="s">
        <v>333</v>
      </c>
      <c r="C23" s="100" t="s">
        <v>28</v>
      </c>
      <c r="D23" s="35">
        <v>349</v>
      </c>
      <c r="E23" s="35">
        <v>343</v>
      </c>
      <c r="F23" s="8">
        <v>350</v>
      </c>
      <c r="G23" s="35">
        <v>355</v>
      </c>
      <c r="H23" s="35">
        <v>357</v>
      </c>
      <c r="I23" s="36">
        <v>361</v>
      </c>
      <c r="J23" s="54">
        <f t="shared" si="2"/>
        <v>2115</v>
      </c>
      <c r="K23" s="37">
        <f t="shared" si="3"/>
        <v>5</v>
      </c>
    </row>
    <row r="24" spans="1:11" ht="16.05" customHeight="1">
      <c r="A24" s="3" t="s">
        <v>9</v>
      </c>
      <c r="B24" s="5" t="s">
        <v>100</v>
      </c>
      <c r="C24" s="6" t="s">
        <v>16</v>
      </c>
      <c r="D24" s="35">
        <v>349</v>
      </c>
      <c r="E24" s="35">
        <v>357</v>
      </c>
      <c r="F24" s="8">
        <v>348</v>
      </c>
      <c r="G24" s="35">
        <v>343</v>
      </c>
      <c r="H24" s="35">
        <v>358</v>
      </c>
      <c r="I24" s="36">
        <v>356</v>
      </c>
      <c r="J24" s="54">
        <f t="shared" si="2"/>
        <v>2111</v>
      </c>
      <c r="K24" s="37">
        <f t="shared" si="3"/>
        <v>4</v>
      </c>
    </row>
    <row r="25" spans="1:11" ht="16.05" customHeight="1">
      <c r="A25" s="3" t="s">
        <v>18</v>
      </c>
      <c r="B25" s="34" t="s">
        <v>111</v>
      </c>
      <c r="C25" s="100" t="s">
        <v>52</v>
      </c>
      <c r="D25" s="35">
        <v>350</v>
      </c>
      <c r="E25" s="35">
        <v>341</v>
      </c>
      <c r="F25" s="8">
        <v>345</v>
      </c>
      <c r="G25" s="35">
        <v>361</v>
      </c>
      <c r="H25" s="35">
        <v>350</v>
      </c>
      <c r="I25" s="36">
        <v>346</v>
      </c>
      <c r="J25" s="54">
        <f t="shared" si="2"/>
        <v>2093</v>
      </c>
      <c r="K25" s="37">
        <f t="shared" si="3"/>
        <v>18</v>
      </c>
    </row>
    <row r="26" spans="1:11" ht="16.05" customHeight="1">
      <c r="A26" s="3" t="s">
        <v>29</v>
      </c>
      <c r="B26" s="5" t="s">
        <v>101</v>
      </c>
      <c r="C26" s="6" t="s">
        <v>16</v>
      </c>
      <c r="D26" s="35">
        <v>346</v>
      </c>
      <c r="E26" s="35">
        <v>347</v>
      </c>
      <c r="F26" s="8">
        <v>353</v>
      </c>
      <c r="G26" s="35">
        <v>348</v>
      </c>
      <c r="H26" s="35">
        <v>350</v>
      </c>
      <c r="I26" s="36">
        <v>343</v>
      </c>
      <c r="J26" s="54">
        <f t="shared" si="2"/>
        <v>2087</v>
      </c>
      <c r="K26" s="37">
        <f t="shared" si="3"/>
        <v>6</v>
      </c>
    </row>
    <row r="27" spans="1:11" ht="16.05" customHeight="1">
      <c r="A27" s="3" t="s">
        <v>30</v>
      </c>
      <c r="B27" s="5" t="s">
        <v>334</v>
      </c>
      <c r="C27" s="5" t="s">
        <v>4</v>
      </c>
      <c r="D27" s="35">
        <v>353</v>
      </c>
      <c r="E27" s="35">
        <v>359</v>
      </c>
      <c r="F27" s="8">
        <v>342</v>
      </c>
      <c r="G27" s="35">
        <v>348</v>
      </c>
      <c r="H27" s="35">
        <v>333</v>
      </c>
      <c r="I27" s="36">
        <v>349</v>
      </c>
      <c r="J27" s="54">
        <f t="shared" si="2"/>
        <v>2084</v>
      </c>
      <c r="K27" s="37">
        <f t="shared" si="3"/>
        <v>3</v>
      </c>
    </row>
    <row r="28" spans="1:11" ht="16.05" customHeight="1">
      <c r="A28" s="3" t="s">
        <v>40</v>
      </c>
      <c r="B28" s="5" t="s">
        <v>136</v>
      </c>
      <c r="C28" s="6" t="s">
        <v>128</v>
      </c>
      <c r="D28" s="35">
        <v>354</v>
      </c>
      <c r="E28" s="35">
        <v>339</v>
      </c>
      <c r="F28" s="8">
        <v>346</v>
      </c>
      <c r="G28" s="35">
        <v>353</v>
      </c>
      <c r="H28" s="35">
        <v>344</v>
      </c>
      <c r="I28" s="36">
        <v>339</v>
      </c>
      <c r="J28" s="54">
        <f t="shared" si="2"/>
        <v>2075</v>
      </c>
      <c r="K28" s="37">
        <f t="shared" si="3"/>
        <v>9</v>
      </c>
    </row>
    <row r="29" spans="1:11" ht="16.05" customHeight="1">
      <c r="A29" s="3" t="s">
        <v>41</v>
      </c>
      <c r="B29" s="5" t="s">
        <v>47</v>
      </c>
      <c r="C29" s="5" t="s">
        <v>28</v>
      </c>
      <c r="D29" s="35">
        <v>343</v>
      </c>
      <c r="E29" s="35">
        <v>346</v>
      </c>
      <c r="F29" s="8">
        <v>348</v>
      </c>
      <c r="G29" s="35">
        <v>334</v>
      </c>
      <c r="H29" s="35">
        <v>340</v>
      </c>
      <c r="I29" s="36">
        <v>360</v>
      </c>
      <c r="J29" s="54">
        <f t="shared" si="2"/>
        <v>2071</v>
      </c>
      <c r="K29" s="37">
        <f t="shared" si="3"/>
        <v>4</v>
      </c>
    </row>
    <row r="30" spans="1:11" ht="16.05" customHeight="1">
      <c r="A30" s="3" t="s">
        <v>42</v>
      </c>
      <c r="B30" s="5" t="s">
        <v>86</v>
      </c>
      <c r="C30" s="6" t="s">
        <v>13</v>
      </c>
      <c r="D30" s="35">
        <v>346</v>
      </c>
      <c r="E30" s="35">
        <v>346</v>
      </c>
      <c r="F30" s="8">
        <v>341</v>
      </c>
      <c r="G30" s="35">
        <v>342</v>
      </c>
      <c r="H30" s="35">
        <v>352</v>
      </c>
      <c r="I30" s="36">
        <v>342</v>
      </c>
      <c r="J30" s="54">
        <f t="shared" si="2"/>
        <v>2069</v>
      </c>
      <c r="K30" s="37">
        <f t="shared" si="3"/>
        <v>2</v>
      </c>
    </row>
    <row r="31" spans="1:11" ht="16.05" customHeight="1">
      <c r="A31" s="3" t="s">
        <v>43</v>
      </c>
      <c r="B31" s="5" t="s">
        <v>322</v>
      </c>
      <c r="C31" s="5" t="s">
        <v>28</v>
      </c>
      <c r="D31" s="35">
        <v>341</v>
      </c>
      <c r="E31" s="35">
        <v>346</v>
      </c>
      <c r="F31" s="8">
        <v>347</v>
      </c>
      <c r="G31" s="35">
        <v>346</v>
      </c>
      <c r="H31" s="35">
        <v>332</v>
      </c>
      <c r="I31" s="36">
        <v>346</v>
      </c>
      <c r="J31" s="54">
        <f t="shared" si="2"/>
        <v>2058</v>
      </c>
      <c r="K31" s="37">
        <f t="shared" si="3"/>
        <v>11</v>
      </c>
    </row>
    <row r="32" spans="1:11" ht="16.05" customHeight="1">
      <c r="A32" s="3" t="s">
        <v>44</v>
      </c>
      <c r="B32" s="34" t="s">
        <v>369</v>
      </c>
      <c r="C32" s="100" t="s">
        <v>128</v>
      </c>
      <c r="D32" s="35">
        <v>335</v>
      </c>
      <c r="E32" s="35">
        <v>328</v>
      </c>
      <c r="F32" s="8">
        <v>335</v>
      </c>
      <c r="G32" s="35">
        <v>348</v>
      </c>
      <c r="H32" s="35">
        <v>338</v>
      </c>
      <c r="I32" s="36">
        <v>353</v>
      </c>
      <c r="J32" s="54">
        <f t="shared" si="2"/>
        <v>2037</v>
      </c>
      <c r="K32" s="37">
        <f t="shared" si="3"/>
        <v>21</v>
      </c>
    </row>
    <row r="33" spans="1:14" ht="16.05" customHeight="1">
      <c r="A33" s="3"/>
      <c r="B33" s="5" t="s">
        <v>160</v>
      </c>
      <c r="C33" s="6" t="s">
        <v>4</v>
      </c>
      <c r="D33" s="35">
        <v>343</v>
      </c>
      <c r="E33" s="35">
        <v>338</v>
      </c>
      <c r="F33" s="8">
        <v>340</v>
      </c>
      <c r="G33" s="35">
        <v>350</v>
      </c>
      <c r="H33" s="35">
        <v>325</v>
      </c>
      <c r="I33" s="36">
        <v>330</v>
      </c>
      <c r="J33" s="54">
        <f t="shared" si="2"/>
        <v>2026</v>
      </c>
      <c r="K33" s="37">
        <f t="shared" si="3"/>
        <v>11</v>
      </c>
    </row>
    <row r="34" spans="1:14" ht="16.05" customHeight="1">
      <c r="A34" s="3"/>
      <c r="B34" s="5" t="s">
        <v>85</v>
      </c>
      <c r="C34" s="6" t="s">
        <v>11</v>
      </c>
      <c r="D34" s="35"/>
      <c r="E34" s="35"/>
      <c r="F34" s="8">
        <v>349</v>
      </c>
      <c r="G34" s="35">
        <v>349</v>
      </c>
      <c r="H34" s="37">
        <v>337</v>
      </c>
      <c r="I34" s="35">
        <v>353</v>
      </c>
      <c r="J34" s="54">
        <f t="shared" si="2"/>
        <v>1388</v>
      </c>
      <c r="K34" s="37">
        <f t="shared" si="3"/>
        <v>638</v>
      </c>
    </row>
    <row r="35" spans="1:14" ht="16.05" customHeight="1">
      <c r="A35" s="3"/>
      <c r="B35" s="5" t="s">
        <v>17</v>
      </c>
      <c r="C35" s="5" t="s">
        <v>28</v>
      </c>
      <c r="D35" s="35">
        <v>359</v>
      </c>
      <c r="E35" s="35">
        <v>350</v>
      </c>
      <c r="F35" s="8">
        <v>349</v>
      </c>
      <c r="G35" s="35"/>
      <c r="H35" s="37"/>
      <c r="I35" s="35"/>
      <c r="J35" s="54">
        <f t="shared" si="2"/>
        <v>1058</v>
      </c>
      <c r="K35" s="37">
        <f t="shared" si="3"/>
        <v>330</v>
      </c>
    </row>
    <row r="36" spans="1:14" ht="16.05" customHeight="1">
      <c r="A36" s="3"/>
      <c r="B36" s="34" t="s">
        <v>311</v>
      </c>
      <c r="C36" s="100" t="s">
        <v>13</v>
      </c>
      <c r="D36" s="35"/>
      <c r="E36" s="35"/>
      <c r="F36" s="8">
        <v>363</v>
      </c>
      <c r="G36" s="35"/>
      <c r="H36" s="37">
        <v>352</v>
      </c>
      <c r="I36" s="35"/>
      <c r="J36" s="54">
        <f t="shared" si="2"/>
        <v>715</v>
      </c>
      <c r="K36" s="37">
        <f t="shared" si="3"/>
        <v>343</v>
      </c>
    </row>
    <row r="37" spans="1:14" ht="16.05" customHeight="1">
      <c r="A37" s="3"/>
      <c r="B37" s="5" t="s">
        <v>308</v>
      </c>
      <c r="C37" s="6" t="s">
        <v>16</v>
      </c>
      <c r="D37" s="35">
        <v>359</v>
      </c>
      <c r="E37" s="35"/>
      <c r="F37" s="35">
        <v>347</v>
      </c>
      <c r="G37" s="35"/>
      <c r="H37" s="37"/>
      <c r="I37" s="35"/>
      <c r="J37" s="54">
        <f t="shared" si="2"/>
        <v>706</v>
      </c>
      <c r="K37" s="37">
        <f t="shared" si="3"/>
        <v>9</v>
      </c>
    </row>
    <row r="38" spans="1:14" ht="16.05" customHeight="1">
      <c r="A38" s="3"/>
      <c r="B38" s="34" t="s">
        <v>357</v>
      </c>
      <c r="C38" s="34" t="s">
        <v>13</v>
      </c>
      <c r="D38" s="35">
        <v>353</v>
      </c>
      <c r="E38" s="35"/>
      <c r="F38" s="8">
        <v>345</v>
      </c>
      <c r="G38" s="35"/>
      <c r="H38" s="37"/>
      <c r="I38" s="35"/>
      <c r="J38" s="54">
        <f t="shared" si="2"/>
        <v>698</v>
      </c>
      <c r="K38" s="37">
        <f t="shared" si="3"/>
        <v>8</v>
      </c>
    </row>
    <row r="39" spans="1:14" ht="16.05" customHeight="1">
      <c r="A39" s="3"/>
      <c r="B39" s="5" t="s">
        <v>87</v>
      </c>
      <c r="C39" s="6" t="s">
        <v>4</v>
      </c>
      <c r="D39" s="35">
        <v>345</v>
      </c>
      <c r="E39" s="35">
        <v>347</v>
      </c>
      <c r="F39" s="8"/>
      <c r="G39" s="37"/>
      <c r="H39" s="37"/>
      <c r="I39" s="35"/>
      <c r="J39" s="54">
        <f t="shared" si="2"/>
        <v>692</v>
      </c>
      <c r="K39" s="37">
        <f t="shared" si="3"/>
        <v>6</v>
      </c>
    </row>
    <row r="40" spans="1:14" ht="16.05" customHeight="1">
      <c r="A40" s="3"/>
      <c r="B40" s="34" t="s">
        <v>361</v>
      </c>
      <c r="C40" s="100" t="s">
        <v>4</v>
      </c>
      <c r="D40" s="35"/>
      <c r="E40" s="35">
        <v>348</v>
      </c>
      <c r="F40" s="8"/>
      <c r="G40" s="37">
        <v>342</v>
      </c>
      <c r="H40" s="37"/>
      <c r="I40" s="35"/>
      <c r="J40" s="54">
        <f t="shared" si="2"/>
        <v>690</v>
      </c>
      <c r="K40" s="37">
        <f t="shared" si="3"/>
        <v>2</v>
      </c>
    </row>
    <row r="41" spans="1:14" ht="16.05" customHeight="1">
      <c r="A41" s="3"/>
      <c r="B41" s="34" t="s">
        <v>352</v>
      </c>
      <c r="C41" s="100" t="s">
        <v>351</v>
      </c>
      <c r="D41" s="35"/>
      <c r="E41" s="35">
        <v>349</v>
      </c>
      <c r="F41" s="8"/>
      <c r="G41" s="37">
        <v>339</v>
      </c>
      <c r="H41" s="37"/>
      <c r="I41" s="35"/>
      <c r="J41" s="54">
        <f t="shared" si="2"/>
        <v>688</v>
      </c>
      <c r="K41" s="37">
        <f t="shared" si="3"/>
        <v>2</v>
      </c>
    </row>
    <row r="42" spans="1:14" ht="16.05" customHeight="1">
      <c r="A42" s="3"/>
      <c r="B42" s="5" t="s">
        <v>291</v>
      </c>
      <c r="C42" s="6" t="s">
        <v>14</v>
      </c>
      <c r="D42" s="35"/>
      <c r="E42" s="35"/>
      <c r="F42" s="8">
        <v>366</v>
      </c>
      <c r="G42" s="37"/>
      <c r="H42" s="37"/>
      <c r="I42" s="35"/>
      <c r="J42" s="54">
        <f t="shared" si="2"/>
        <v>366</v>
      </c>
      <c r="K42" s="37">
        <f t="shared" si="3"/>
        <v>322</v>
      </c>
    </row>
    <row r="43" spans="1:14" ht="16.05" customHeight="1">
      <c r="A43" s="3"/>
      <c r="B43" s="5" t="s">
        <v>317</v>
      </c>
      <c r="C43" s="6" t="s">
        <v>28</v>
      </c>
      <c r="D43" s="35">
        <v>364</v>
      </c>
      <c r="E43" s="35"/>
      <c r="F43" s="8"/>
      <c r="G43" s="37"/>
      <c r="H43" s="35"/>
      <c r="I43" s="35"/>
      <c r="J43" s="54">
        <f t="shared" si="2"/>
        <v>364</v>
      </c>
      <c r="K43" s="37">
        <f t="shared" si="3"/>
        <v>2</v>
      </c>
    </row>
    <row r="44" spans="1:14" ht="16.05" customHeight="1">
      <c r="A44" s="3"/>
      <c r="B44" s="5" t="s">
        <v>366</v>
      </c>
      <c r="C44" s="100" t="s">
        <v>13</v>
      </c>
      <c r="D44" s="35"/>
      <c r="E44" s="35"/>
      <c r="F44" s="8"/>
      <c r="G44" s="37"/>
      <c r="H44" s="37">
        <v>358</v>
      </c>
      <c r="I44" s="35"/>
      <c r="J44" s="54">
        <f t="shared" si="2"/>
        <v>358</v>
      </c>
      <c r="K44" s="37">
        <f t="shared" si="3"/>
        <v>6</v>
      </c>
      <c r="L44" s="3"/>
      <c r="M44" s="9"/>
      <c r="N44" s="3"/>
    </row>
    <row r="45" spans="1:14" ht="16.05" customHeight="1">
      <c r="A45" s="3"/>
      <c r="B45" s="34" t="s">
        <v>82</v>
      </c>
      <c r="C45" s="5" t="s">
        <v>35</v>
      </c>
      <c r="D45" s="35"/>
      <c r="E45" s="35"/>
      <c r="F45" s="8"/>
      <c r="G45" s="37">
        <v>358</v>
      </c>
      <c r="H45" s="37"/>
      <c r="I45" s="35"/>
      <c r="J45" s="54">
        <f t="shared" si="2"/>
        <v>358</v>
      </c>
      <c r="K45" s="37">
        <f t="shared" si="3"/>
        <v>0</v>
      </c>
      <c r="L45" s="3"/>
      <c r="M45" s="9"/>
      <c r="N45" s="3"/>
    </row>
    <row r="46" spans="1:14" ht="16.05" customHeight="1">
      <c r="A46" s="3"/>
      <c r="B46" s="5" t="s">
        <v>141</v>
      </c>
      <c r="C46" s="5" t="s">
        <v>4</v>
      </c>
      <c r="D46" s="35"/>
      <c r="E46" s="35"/>
      <c r="F46" s="8">
        <v>352</v>
      </c>
      <c r="G46" s="37"/>
      <c r="H46" s="37"/>
      <c r="I46" s="35"/>
      <c r="J46" s="137">
        <f t="shared" si="2"/>
        <v>352</v>
      </c>
      <c r="K46" s="37">
        <f t="shared" si="3"/>
        <v>6</v>
      </c>
      <c r="L46" s="10"/>
      <c r="N46" s="8"/>
    </row>
    <row r="47" spans="1:14" ht="16.05" customHeight="1">
      <c r="A47" s="3"/>
      <c r="B47" s="34" t="s">
        <v>302</v>
      </c>
      <c r="C47" s="100" t="s">
        <v>13</v>
      </c>
      <c r="D47" s="35"/>
      <c r="E47" s="35"/>
      <c r="F47" s="8"/>
      <c r="G47" s="35"/>
      <c r="H47" s="37">
        <v>349</v>
      </c>
      <c r="I47" s="35"/>
      <c r="J47" s="54">
        <f t="shared" si="2"/>
        <v>349</v>
      </c>
      <c r="K47" s="37">
        <f t="shared" si="3"/>
        <v>3</v>
      </c>
      <c r="L47" s="8"/>
      <c r="N47" s="8"/>
    </row>
    <row r="48" spans="1:14" ht="16.05" customHeight="1">
      <c r="A48" s="3"/>
      <c r="B48" s="5" t="s">
        <v>277</v>
      </c>
      <c r="C48" s="6" t="s">
        <v>28</v>
      </c>
      <c r="D48" s="8">
        <v>340</v>
      </c>
      <c r="E48" s="35"/>
      <c r="F48" s="8"/>
      <c r="G48" s="35"/>
      <c r="H48" s="35"/>
      <c r="I48" s="36"/>
      <c r="J48" s="54">
        <f t="shared" si="2"/>
        <v>340</v>
      </c>
      <c r="K48" s="37">
        <f t="shared" si="3"/>
        <v>9</v>
      </c>
      <c r="L48" s="3"/>
      <c r="M48" s="9"/>
      <c r="N48" s="3"/>
    </row>
    <row r="49" spans="1:14" ht="16.05" customHeight="1" thickBot="1">
      <c r="A49" s="3"/>
      <c r="D49" s="8"/>
      <c r="E49" s="37"/>
      <c r="F49" s="8"/>
      <c r="G49" s="8"/>
      <c r="H49" s="8"/>
      <c r="I49" s="8"/>
      <c r="L49" s="3"/>
      <c r="M49" s="9"/>
      <c r="N49" s="3"/>
    </row>
    <row r="50" spans="1:14" ht="16.05" customHeight="1" thickBot="1">
      <c r="A50" s="86"/>
      <c r="B50" s="23" t="s">
        <v>15</v>
      </c>
      <c r="C50" s="29"/>
      <c r="D50" s="26" t="s">
        <v>28</v>
      </c>
      <c r="E50" s="87" t="s">
        <v>4</v>
      </c>
      <c r="F50" s="26" t="s">
        <v>14</v>
      </c>
      <c r="G50" s="26" t="s">
        <v>35</v>
      </c>
      <c r="H50" s="26" t="s">
        <v>13</v>
      </c>
      <c r="I50" s="89" t="s">
        <v>34</v>
      </c>
      <c r="J50" s="42" t="s">
        <v>0</v>
      </c>
      <c r="K50" s="89" t="s">
        <v>1</v>
      </c>
      <c r="L50" s="3"/>
      <c r="M50" s="2"/>
      <c r="N50" s="3"/>
    </row>
    <row r="51" spans="1:14" ht="16.05" customHeight="1">
      <c r="A51" s="3" t="s">
        <v>2</v>
      </c>
      <c r="B51" s="5" t="s">
        <v>112</v>
      </c>
      <c r="C51" s="6" t="s">
        <v>38</v>
      </c>
      <c r="D51" s="35">
        <v>326</v>
      </c>
      <c r="E51" s="35">
        <v>344</v>
      </c>
      <c r="F51" s="8">
        <v>321</v>
      </c>
      <c r="G51" s="35">
        <v>337</v>
      </c>
      <c r="H51" s="38">
        <v>336</v>
      </c>
      <c r="I51" s="39">
        <v>334</v>
      </c>
      <c r="J51" s="54">
        <f t="shared" ref="J51:J77" si="4">SUM(D51:I51)</f>
        <v>1998</v>
      </c>
      <c r="K51" s="38"/>
      <c r="L51" s="3"/>
      <c r="M51" s="9"/>
      <c r="N51" s="3"/>
    </row>
    <row r="52" spans="1:14" ht="16.05" customHeight="1">
      <c r="A52" s="3" t="s">
        <v>5</v>
      </c>
      <c r="B52" s="34" t="s">
        <v>91</v>
      </c>
      <c r="C52" s="34" t="s">
        <v>35</v>
      </c>
      <c r="D52" s="35">
        <v>338</v>
      </c>
      <c r="E52" s="35">
        <v>330</v>
      </c>
      <c r="F52" s="8">
        <v>324</v>
      </c>
      <c r="G52" s="35">
        <v>337</v>
      </c>
      <c r="H52" s="37">
        <v>327</v>
      </c>
      <c r="I52" s="35">
        <v>330</v>
      </c>
      <c r="J52" s="54">
        <f t="shared" si="4"/>
        <v>1986</v>
      </c>
      <c r="K52" s="37">
        <f t="shared" ref="K52:K77" si="5">J51-J52</f>
        <v>12</v>
      </c>
      <c r="L52" s="3"/>
      <c r="M52" s="9"/>
      <c r="N52" s="3"/>
    </row>
    <row r="53" spans="1:14" ht="16.05" customHeight="1">
      <c r="A53" s="3" t="s">
        <v>6</v>
      </c>
      <c r="B53" s="34" t="s">
        <v>332</v>
      </c>
      <c r="C53" s="100" t="s">
        <v>52</v>
      </c>
      <c r="D53" s="35">
        <v>334</v>
      </c>
      <c r="E53" s="35">
        <v>335</v>
      </c>
      <c r="F53" s="8">
        <v>343</v>
      </c>
      <c r="G53" s="35">
        <v>328</v>
      </c>
      <c r="H53" s="37">
        <v>314</v>
      </c>
      <c r="I53" s="35">
        <v>331</v>
      </c>
      <c r="J53" s="54">
        <f t="shared" si="4"/>
        <v>1985</v>
      </c>
      <c r="K53" s="37">
        <f t="shared" si="5"/>
        <v>1</v>
      </c>
      <c r="L53" s="3"/>
      <c r="M53" s="2"/>
      <c r="N53" s="3"/>
    </row>
    <row r="54" spans="1:14" ht="16.05" customHeight="1">
      <c r="A54" s="3" t="s">
        <v>7</v>
      </c>
      <c r="B54" s="34" t="s">
        <v>344</v>
      </c>
      <c r="C54" s="100" t="s">
        <v>28</v>
      </c>
      <c r="D54" s="115">
        <v>322</v>
      </c>
      <c r="E54" s="35">
        <v>338</v>
      </c>
      <c r="F54" s="8">
        <v>336</v>
      </c>
      <c r="G54" s="35">
        <v>328</v>
      </c>
      <c r="H54" s="35">
        <v>324</v>
      </c>
      <c r="I54" s="36">
        <v>331</v>
      </c>
      <c r="J54" s="54">
        <f t="shared" si="4"/>
        <v>1979</v>
      </c>
      <c r="K54" s="37">
        <f t="shared" si="5"/>
        <v>6</v>
      </c>
      <c r="L54" s="3"/>
      <c r="M54" s="2"/>
      <c r="N54" s="3"/>
    </row>
    <row r="55" spans="1:14" ht="16.05" customHeight="1">
      <c r="A55" s="3" t="s">
        <v>8</v>
      </c>
      <c r="B55" s="5" t="s">
        <v>290</v>
      </c>
      <c r="C55" s="6" t="s">
        <v>38</v>
      </c>
      <c r="D55" s="35">
        <v>329</v>
      </c>
      <c r="E55" s="35">
        <v>319</v>
      </c>
      <c r="F55" s="8">
        <v>324</v>
      </c>
      <c r="G55" s="35">
        <v>333</v>
      </c>
      <c r="H55" s="35">
        <v>320</v>
      </c>
      <c r="I55" s="36">
        <v>335</v>
      </c>
      <c r="J55" s="54">
        <f t="shared" si="4"/>
        <v>1960</v>
      </c>
      <c r="K55" s="37">
        <f t="shared" si="5"/>
        <v>19</v>
      </c>
    </row>
    <row r="56" spans="1:14" ht="16.05" customHeight="1">
      <c r="A56" s="3" t="s">
        <v>9</v>
      </c>
      <c r="B56" s="5" t="s">
        <v>318</v>
      </c>
      <c r="C56" s="6" t="s">
        <v>28</v>
      </c>
      <c r="D56" s="35">
        <v>321</v>
      </c>
      <c r="E56" s="35">
        <v>310</v>
      </c>
      <c r="F56" s="8">
        <v>324</v>
      </c>
      <c r="G56" s="35">
        <v>313</v>
      </c>
      <c r="H56" s="35">
        <v>319</v>
      </c>
      <c r="I56" s="36">
        <v>311</v>
      </c>
      <c r="J56" s="54">
        <f t="shared" si="4"/>
        <v>1898</v>
      </c>
      <c r="K56" s="37">
        <f t="shared" si="5"/>
        <v>62</v>
      </c>
    </row>
    <row r="57" spans="1:14" ht="16.05" customHeight="1">
      <c r="A57" s="3" t="s">
        <v>18</v>
      </c>
      <c r="B57" s="5" t="s">
        <v>73</v>
      </c>
      <c r="C57" s="6" t="s">
        <v>38</v>
      </c>
      <c r="D57" s="35">
        <v>308</v>
      </c>
      <c r="E57" s="35">
        <v>289</v>
      </c>
      <c r="F57" s="8">
        <v>299</v>
      </c>
      <c r="G57" s="35">
        <v>306</v>
      </c>
      <c r="H57" s="35">
        <v>305</v>
      </c>
      <c r="I57" s="36">
        <v>300</v>
      </c>
      <c r="J57" s="54">
        <f t="shared" si="4"/>
        <v>1807</v>
      </c>
      <c r="K57" s="37">
        <f t="shared" si="5"/>
        <v>91</v>
      </c>
    </row>
    <row r="58" spans="1:14" ht="16.05" customHeight="1">
      <c r="A58" s="3"/>
      <c r="B58" s="5" t="s">
        <v>284</v>
      </c>
      <c r="C58" s="5" t="s">
        <v>128</v>
      </c>
      <c r="D58" s="35">
        <v>303</v>
      </c>
      <c r="E58" s="35">
        <v>294</v>
      </c>
      <c r="F58" s="8"/>
      <c r="G58" s="35">
        <v>327</v>
      </c>
      <c r="H58" s="35"/>
      <c r="I58" s="36">
        <v>289</v>
      </c>
      <c r="J58" s="54">
        <f t="shared" si="4"/>
        <v>1213</v>
      </c>
      <c r="K58" s="37">
        <f t="shared" si="5"/>
        <v>594</v>
      </c>
      <c r="L58" s="34"/>
    </row>
    <row r="59" spans="1:14" ht="16.05" customHeight="1">
      <c r="A59" s="3"/>
      <c r="B59" s="34" t="s">
        <v>360</v>
      </c>
      <c r="C59" s="5" t="s">
        <v>4</v>
      </c>
      <c r="D59" s="35">
        <v>285</v>
      </c>
      <c r="E59" s="35">
        <v>321</v>
      </c>
      <c r="F59" s="8"/>
      <c r="G59" s="35">
        <v>321</v>
      </c>
      <c r="H59" s="35"/>
      <c r="I59" s="36"/>
      <c r="J59" s="54">
        <f t="shared" si="4"/>
        <v>927</v>
      </c>
      <c r="K59" s="37">
        <f t="shared" si="5"/>
        <v>286</v>
      </c>
      <c r="L59" s="34"/>
    </row>
    <row r="60" spans="1:14" ht="16.05" customHeight="1">
      <c r="A60" s="3"/>
      <c r="B60" s="5" t="s">
        <v>279</v>
      </c>
      <c r="C60" s="6" t="s">
        <v>4</v>
      </c>
      <c r="D60" s="35"/>
      <c r="E60" s="35">
        <v>350</v>
      </c>
      <c r="F60" s="8"/>
      <c r="G60" s="35">
        <v>330</v>
      </c>
      <c r="H60" s="35"/>
      <c r="I60" s="36"/>
      <c r="J60" s="54">
        <f t="shared" si="4"/>
        <v>680</v>
      </c>
      <c r="K60" s="37">
        <f t="shared" si="5"/>
        <v>247</v>
      </c>
      <c r="L60" s="140"/>
    </row>
    <row r="61" spans="1:14" ht="16.05" customHeight="1">
      <c r="A61" s="3"/>
      <c r="B61" s="5" t="s">
        <v>149</v>
      </c>
      <c r="C61" s="6" t="s">
        <v>4</v>
      </c>
      <c r="D61" s="35">
        <v>340</v>
      </c>
      <c r="E61" s="35">
        <v>339</v>
      </c>
      <c r="F61" s="35"/>
      <c r="G61" s="35"/>
      <c r="H61" s="35"/>
      <c r="I61" s="36"/>
      <c r="J61" s="54">
        <f t="shared" si="4"/>
        <v>679</v>
      </c>
      <c r="K61" s="37">
        <f t="shared" si="5"/>
        <v>1</v>
      </c>
    </row>
    <row r="62" spans="1:14" ht="16.05" customHeight="1">
      <c r="A62" s="3"/>
      <c r="B62" s="34" t="s">
        <v>310</v>
      </c>
      <c r="C62" s="100" t="s">
        <v>65</v>
      </c>
      <c r="D62" s="35"/>
      <c r="E62" s="35"/>
      <c r="F62" s="8">
        <v>337</v>
      </c>
      <c r="G62" s="35"/>
      <c r="H62" s="35">
        <v>327</v>
      </c>
      <c r="I62" s="36"/>
      <c r="J62" s="54">
        <f t="shared" si="4"/>
        <v>664</v>
      </c>
      <c r="K62" s="37">
        <f t="shared" si="5"/>
        <v>15</v>
      </c>
    </row>
    <row r="63" spans="1:14" ht="16.05" customHeight="1">
      <c r="A63" s="3"/>
      <c r="B63" s="5" t="s">
        <v>358</v>
      </c>
      <c r="C63" s="100" t="s">
        <v>133</v>
      </c>
      <c r="D63" s="35"/>
      <c r="E63" s="35"/>
      <c r="F63" s="8">
        <v>315</v>
      </c>
      <c r="G63" s="35"/>
      <c r="H63" s="35">
        <v>325</v>
      </c>
      <c r="I63" s="36"/>
      <c r="J63" s="54">
        <f t="shared" si="4"/>
        <v>640</v>
      </c>
      <c r="K63" s="37">
        <f t="shared" si="5"/>
        <v>24</v>
      </c>
    </row>
    <row r="64" spans="1:14" ht="16.05" customHeight="1">
      <c r="A64" s="3"/>
      <c r="B64" s="34" t="s">
        <v>338</v>
      </c>
      <c r="C64" s="100" t="s">
        <v>133</v>
      </c>
      <c r="D64" s="35"/>
      <c r="E64" s="35"/>
      <c r="F64" s="8">
        <v>326</v>
      </c>
      <c r="G64" s="35"/>
      <c r="H64" s="35">
        <v>307</v>
      </c>
      <c r="I64" s="36"/>
      <c r="J64" s="54">
        <f t="shared" si="4"/>
        <v>633</v>
      </c>
      <c r="K64" s="37">
        <f t="shared" si="5"/>
        <v>7</v>
      </c>
    </row>
    <row r="65" spans="1:11" ht="16.05" customHeight="1">
      <c r="A65" s="3"/>
      <c r="B65" s="5" t="s">
        <v>10</v>
      </c>
      <c r="C65" s="6" t="s">
        <v>4</v>
      </c>
      <c r="D65" s="35"/>
      <c r="E65" s="35">
        <v>328</v>
      </c>
      <c r="F65" s="8"/>
      <c r="G65" s="35"/>
      <c r="H65" s="35"/>
      <c r="I65" s="36">
        <v>297</v>
      </c>
      <c r="J65" s="54">
        <f t="shared" si="4"/>
        <v>625</v>
      </c>
      <c r="K65" s="37">
        <f t="shared" si="5"/>
        <v>8</v>
      </c>
    </row>
    <row r="66" spans="1:11" ht="16.05" customHeight="1">
      <c r="A66" s="3"/>
      <c r="B66" s="34" t="s">
        <v>339</v>
      </c>
      <c r="C66" s="100" t="s">
        <v>133</v>
      </c>
      <c r="D66" s="35"/>
      <c r="E66" s="35"/>
      <c r="F66" s="8">
        <v>293</v>
      </c>
      <c r="G66" s="35"/>
      <c r="H66" s="35">
        <v>306</v>
      </c>
      <c r="I66" s="36"/>
      <c r="J66" s="54">
        <f t="shared" si="4"/>
        <v>599</v>
      </c>
      <c r="K66" s="37">
        <f t="shared" si="5"/>
        <v>26</v>
      </c>
    </row>
    <row r="67" spans="1:11" ht="16.05" customHeight="1">
      <c r="A67" s="3"/>
      <c r="B67" s="5" t="s">
        <v>292</v>
      </c>
      <c r="C67" s="6" t="s">
        <v>14</v>
      </c>
      <c r="D67" s="35"/>
      <c r="E67" s="35"/>
      <c r="F67" s="8">
        <v>364</v>
      </c>
      <c r="G67" s="35"/>
      <c r="H67" s="35"/>
      <c r="I67" s="36"/>
      <c r="J67" s="54">
        <f t="shared" si="4"/>
        <v>364</v>
      </c>
      <c r="K67" s="37">
        <f t="shared" si="5"/>
        <v>235</v>
      </c>
    </row>
    <row r="68" spans="1:11" ht="16.05" customHeight="1">
      <c r="A68" s="3"/>
      <c r="B68" s="5" t="s">
        <v>309</v>
      </c>
      <c r="C68" s="6" t="s">
        <v>14</v>
      </c>
      <c r="D68" s="35"/>
      <c r="E68" s="35"/>
      <c r="F68" s="8">
        <v>333</v>
      </c>
      <c r="G68" s="35"/>
      <c r="H68" s="35"/>
      <c r="I68" s="36"/>
      <c r="J68" s="54">
        <f t="shared" si="4"/>
        <v>333</v>
      </c>
      <c r="K68" s="37">
        <f t="shared" si="5"/>
        <v>31</v>
      </c>
    </row>
    <row r="69" spans="1:11" ht="16.05" customHeight="1">
      <c r="A69" s="3"/>
      <c r="B69" s="34" t="s">
        <v>335</v>
      </c>
      <c r="C69" s="100" t="s">
        <v>137</v>
      </c>
      <c r="D69" s="35"/>
      <c r="E69" s="35"/>
      <c r="F69" s="8"/>
      <c r="G69" s="35">
        <v>330</v>
      </c>
      <c r="H69" s="35"/>
      <c r="I69" s="36"/>
      <c r="J69" s="54">
        <f t="shared" si="4"/>
        <v>330</v>
      </c>
      <c r="K69" s="37">
        <f t="shared" si="5"/>
        <v>3</v>
      </c>
    </row>
    <row r="70" spans="1:11" ht="16.05" customHeight="1">
      <c r="A70" s="3"/>
      <c r="B70" s="5" t="s">
        <v>89</v>
      </c>
      <c r="C70" s="6" t="s">
        <v>4</v>
      </c>
      <c r="D70" s="35"/>
      <c r="E70" s="35"/>
      <c r="F70" s="8"/>
      <c r="G70" s="35">
        <v>324</v>
      </c>
      <c r="H70" s="35"/>
      <c r="I70" s="36"/>
      <c r="J70" s="54">
        <f t="shared" si="4"/>
        <v>324</v>
      </c>
      <c r="K70" s="37">
        <f t="shared" si="5"/>
        <v>6</v>
      </c>
    </row>
    <row r="71" spans="1:11" ht="16.05" customHeight="1">
      <c r="A71" s="3"/>
      <c r="B71" s="5" t="s">
        <v>283</v>
      </c>
      <c r="C71" s="6" t="s">
        <v>28</v>
      </c>
      <c r="D71" s="35">
        <v>324</v>
      </c>
      <c r="E71" s="35"/>
      <c r="F71" s="8"/>
      <c r="G71" s="35"/>
      <c r="H71" s="35"/>
      <c r="I71" s="36"/>
      <c r="J71" s="54">
        <f t="shared" si="4"/>
        <v>324</v>
      </c>
      <c r="K71" s="37">
        <f t="shared" si="5"/>
        <v>0</v>
      </c>
    </row>
    <row r="72" spans="1:11" ht="16.05" customHeight="1">
      <c r="A72" s="3"/>
      <c r="B72" s="34" t="s">
        <v>368</v>
      </c>
      <c r="C72" s="100" t="s">
        <v>128</v>
      </c>
      <c r="D72" s="35"/>
      <c r="E72" s="35"/>
      <c r="F72" s="8"/>
      <c r="G72" s="35"/>
      <c r="H72" s="35"/>
      <c r="I72" s="36">
        <v>321</v>
      </c>
      <c r="J72" s="54">
        <f t="shared" si="4"/>
        <v>321</v>
      </c>
      <c r="K72" s="37">
        <f t="shared" si="5"/>
        <v>3</v>
      </c>
    </row>
    <row r="73" spans="1:11" ht="16.05" customHeight="1">
      <c r="A73" s="3"/>
      <c r="B73" s="34" t="s">
        <v>92</v>
      </c>
      <c r="C73" s="100" t="s">
        <v>35</v>
      </c>
      <c r="D73" s="35"/>
      <c r="E73" s="35"/>
      <c r="F73" s="8">
        <v>307</v>
      </c>
      <c r="G73" s="35"/>
      <c r="H73" s="35"/>
      <c r="I73" s="36"/>
      <c r="J73" s="54">
        <f t="shared" si="4"/>
        <v>307</v>
      </c>
      <c r="K73" s="37">
        <f t="shared" si="5"/>
        <v>14</v>
      </c>
    </row>
    <row r="74" spans="1:11" ht="16.05" customHeight="1">
      <c r="A74" s="3"/>
      <c r="B74" s="5" t="s">
        <v>278</v>
      </c>
      <c r="C74" s="6" t="s">
        <v>4</v>
      </c>
      <c r="D74" s="35">
        <v>303</v>
      </c>
      <c r="E74" s="35"/>
      <c r="F74" s="8"/>
      <c r="G74" s="35"/>
      <c r="H74" s="35"/>
      <c r="I74" s="36"/>
      <c r="J74" s="54">
        <f t="shared" si="4"/>
        <v>303</v>
      </c>
      <c r="K74" s="37">
        <f t="shared" si="5"/>
        <v>4</v>
      </c>
    </row>
    <row r="75" spans="1:11" ht="16.05" customHeight="1">
      <c r="A75" s="3"/>
      <c r="B75" s="34" t="s">
        <v>372</v>
      </c>
      <c r="C75" s="100" t="s">
        <v>28</v>
      </c>
      <c r="D75" s="35">
        <v>303</v>
      </c>
      <c r="E75" s="35"/>
      <c r="F75" s="8"/>
      <c r="G75" s="35"/>
      <c r="H75" s="37"/>
      <c r="I75" s="36"/>
      <c r="J75" s="54">
        <f t="shared" si="4"/>
        <v>303</v>
      </c>
      <c r="K75" s="37">
        <f t="shared" si="5"/>
        <v>0</v>
      </c>
    </row>
    <row r="76" spans="1:11" ht="16.05" customHeight="1">
      <c r="A76" s="3"/>
      <c r="B76" s="34" t="s">
        <v>186</v>
      </c>
      <c r="C76" s="6" t="s">
        <v>4</v>
      </c>
      <c r="D76" s="35">
        <v>298</v>
      </c>
      <c r="E76" s="35"/>
      <c r="F76" s="8"/>
      <c r="G76" s="35"/>
      <c r="H76" s="37"/>
      <c r="I76" s="35"/>
      <c r="J76" s="54">
        <f t="shared" si="4"/>
        <v>298</v>
      </c>
      <c r="K76" s="37">
        <f t="shared" si="5"/>
        <v>5</v>
      </c>
    </row>
    <row r="77" spans="1:11" ht="16.05" customHeight="1">
      <c r="A77" s="3"/>
      <c r="B77" s="5" t="s">
        <v>365</v>
      </c>
      <c r="C77" s="100" t="s">
        <v>65</v>
      </c>
      <c r="D77" s="35"/>
      <c r="E77" s="35"/>
      <c r="F77" s="8"/>
      <c r="G77" s="35"/>
      <c r="H77" s="37">
        <v>297</v>
      </c>
      <c r="I77" s="35"/>
      <c r="J77" s="54">
        <f t="shared" si="4"/>
        <v>297</v>
      </c>
      <c r="K77" s="37">
        <f t="shared" si="5"/>
        <v>1</v>
      </c>
    </row>
    <row r="78" spans="1:11" ht="16.05" customHeight="1">
      <c r="C78" s="24"/>
      <c r="D78" s="24"/>
      <c r="E78" s="2"/>
      <c r="F78" s="2"/>
      <c r="G78" s="2"/>
      <c r="H78" s="2"/>
      <c r="I78" s="2"/>
      <c r="K78" s="2"/>
    </row>
    <row r="79" spans="1:11" ht="16.05" customHeight="1" thickBot="1">
      <c r="A79" s="2" t="s">
        <v>51</v>
      </c>
      <c r="C79" s="24"/>
      <c r="D79" s="24"/>
      <c r="E79" s="2"/>
      <c r="F79" s="2"/>
      <c r="G79" s="2"/>
      <c r="H79" s="2"/>
      <c r="I79" s="2"/>
      <c r="K79" s="2"/>
    </row>
    <row r="80" spans="1:11" ht="16.05" customHeight="1" thickBot="1">
      <c r="A80" s="25"/>
      <c r="B80" s="22" t="s">
        <v>293</v>
      </c>
      <c r="C80" s="90"/>
      <c r="D80" s="26" t="s">
        <v>28</v>
      </c>
      <c r="E80" s="87" t="s">
        <v>4</v>
      </c>
      <c r="F80" s="26" t="s">
        <v>14</v>
      </c>
      <c r="G80" s="26" t="s">
        <v>35</v>
      </c>
      <c r="H80" s="26" t="s">
        <v>13</v>
      </c>
      <c r="I80" s="42" t="s">
        <v>34</v>
      </c>
      <c r="J80" s="42" t="s">
        <v>0</v>
      </c>
      <c r="K80" s="89" t="s">
        <v>1</v>
      </c>
    </row>
    <row r="81" spans="1:11" ht="16.05" customHeight="1">
      <c r="A81" s="3" t="s">
        <v>2</v>
      </c>
      <c r="B81" s="6" t="s">
        <v>285</v>
      </c>
      <c r="C81" s="81" t="s">
        <v>14</v>
      </c>
      <c r="D81" s="79">
        <v>398</v>
      </c>
      <c r="E81" s="39">
        <v>398</v>
      </c>
      <c r="F81" s="39">
        <v>398</v>
      </c>
      <c r="G81" s="122">
        <v>400</v>
      </c>
      <c r="H81" s="55">
        <v>395</v>
      </c>
      <c r="I81" s="92">
        <v>398</v>
      </c>
      <c r="J81" s="80">
        <f>SUM(D81:I81)</f>
        <v>2387</v>
      </c>
      <c r="K81" s="3"/>
    </row>
    <row r="82" spans="1:11" ht="16.05" customHeight="1">
      <c r="A82" s="3"/>
      <c r="B82" s="34" t="s">
        <v>307</v>
      </c>
      <c r="C82" s="100" t="s">
        <v>14</v>
      </c>
      <c r="D82" s="96"/>
      <c r="E82" s="96"/>
      <c r="F82" s="8">
        <v>397</v>
      </c>
      <c r="G82" s="35"/>
      <c r="H82" s="37"/>
      <c r="I82" s="78"/>
      <c r="J82" s="54">
        <f>SUM(D82:I82)</f>
        <v>397</v>
      </c>
      <c r="K82" s="37">
        <f>J81-J82</f>
        <v>1990</v>
      </c>
    </row>
    <row r="83" spans="1:11" ht="16.05" customHeight="1">
      <c r="A83" s="3"/>
      <c r="B83" s="5" t="s">
        <v>306</v>
      </c>
      <c r="C83" s="6" t="s">
        <v>120</v>
      </c>
      <c r="D83" s="96"/>
      <c r="E83" s="96"/>
      <c r="F83" s="8">
        <v>397</v>
      </c>
      <c r="G83" s="35"/>
      <c r="H83" s="37"/>
      <c r="I83" s="78"/>
      <c r="J83" s="54">
        <f>SUM(D83:I83)</f>
        <v>397</v>
      </c>
      <c r="K83" s="37">
        <f>J82-J83</f>
        <v>0</v>
      </c>
    </row>
    <row r="84" spans="1:11" ht="16.05" customHeight="1">
      <c r="A84" s="3"/>
      <c r="B84" s="100" t="s">
        <v>323</v>
      </c>
      <c r="C84" s="118" t="s">
        <v>324</v>
      </c>
      <c r="D84" s="77"/>
      <c r="E84" s="35"/>
      <c r="F84" s="8">
        <v>397</v>
      </c>
      <c r="G84" s="119"/>
      <c r="H84" s="93"/>
      <c r="I84" s="132"/>
      <c r="J84" s="54">
        <f>SUM(D84:I84)</f>
        <v>397</v>
      </c>
      <c r="K84" s="37">
        <f t="shared" ref="K84:K86" si="6">J83-J84</f>
        <v>0</v>
      </c>
    </row>
    <row r="85" spans="1:11" ht="16.05" customHeight="1">
      <c r="A85" s="3"/>
      <c r="B85" s="100" t="s">
        <v>353</v>
      </c>
      <c r="C85" s="118" t="s">
        <v>35</v>
      </c>
      <c r="D85" s="77"/>
      <c r="E85" s="35"/>
      <c r="F85" s="8"/>
      <c r="G85" s="119">
        <v>387</v>
      </c>
      <c r="H85" s="93"/>
      <c r="I85" s="132"/>
      <c r="J85" s="54">
        <f>SUM(D85:I85)</f>
        <v>387</v>
      </c>
      <c r="K85" s="37">
        <f t="shared" si="6"/>
        <v>10</v>
      </c>
    </row>
    <row r="86" spans="1:11" ht="16.05" customHeight="1" thickBot="1">
      <c r="A86" s="30"/>
      <c r="B86" s="34" t="s">
        <v>327</v>
      </c>
      <c r="C86" s="100" t="s">
        <v>14</v>
      </c>
      <c r="D86" s="96"/>
      <c r="E86" s="96"/>
      <c r="F86" s="8">
        <v>385</v>
      </c>
      <c r="G86" s="35"/>
      <c r="H86" s="37"/>
      <c r="I86" s="133"/>
      <c r="J86" s="54">
        <f t="shared" ref="J86" si="7">SUM(D86:I86)</f>
        <v>385</v>
      </c>
      <c r="K86" s="37">
        <f t="shared" si="6"/>
        <v>2</v>
      </c>
    </row>
    <row r="87" spans="1:11" ht="16.05" customHeight="1" thickBot="1">
      <c r="A87" s="25"/>
      <c r="B87" s="22" t="s">
        <v>54</v>
      </c>
      <c r="C87" s="90"/>
      <c r="D87" s="26" t="s">
        <v>28</v>
      </c>
      <c r="E87" s="87" t="s">
        <v>4</v>
      </c>
      <c r="F87" s="26" t="s">
        <v>14</v>
      </c>
      <c r="G87" s="26" t="s">
        <v>35</v>
      </c>
      <c r="H87" s="26" t="s">
        <v>13</v>
      </c>
      <c r="I87" s="42" t="s">
        <v>34</v>
      </c>
      <c r="J87" s="42" t="s">
        <v>0</v>
      </c>
      <c r="K87" s="89" t="s">
        <v>1</v>
      </c>
    </row>
    <row r="88" spans="1:11" ht="16.05" customHeight="1">
      <c r="A88" s="30" t="s">
        <v>2</v>
      </c>
      <c r="B88" s="5" t="s">
        <v>331</v>
      </c>
      <c r="C88" s="5" t="s">
        <v>128</v>
      </c>
      <c r="D88" s="35">
        <v>375</v>
      </c>
      <c r="E88" s="35">
        <v>384</v>
      </c>
      <c r="F88" s="8">
        <v>368</v>
      </c>
      <c r="G88" s="35">
        <v>373</v>
      </c>
      <c r="H88" s="37">
        <v>372</v>
      </c>
      <c r="I88" s="39">
        <v>377</v>
      </c>
      <c r="J88" s="54">
        <f t="shared" ref="J88:J96" si="8">SUM(D88:I88)</f>
        <v>2249</v>
      </c>
      <c r="K88" s="37"/>
    </row>
    <row r="89" spans="1:11" ht="16.05" customHeight="1">
      <c r="A89" s="30" t="s">
        <v>5</v>
      </c>
      <c r="B89" s="5" t="s">
        <v>326</v>
      </c>
      <c r="C89" s="34" t="s">
        <v>74</v>
      </c>
      <c r="D89" s="35">
        <v>370</v>
      </c>
      <c r="E89" s="35">
        <v>359</v>
      </c>
      <c r="F89" s="8">
        <v>367</v>
      </c>
      <c r="G89" s="35">
        <v>364</v>
      </c>
      <c r="H89" s="37">
        <v>372</v>
      </c>
      <c r="I89" s="35">
        <v>361</v>
      </c>
      <c r="J89" s="54">
        <f t="shared" si="8"/>
        <v>2193</v>
      </c>
      <c r="K89" s="37">
        <f t="shared" ref="K89:K96" si="9">J88-J89</f>
        <v>56</v>
      </c>
    </row>
    <row r="90" spans="1:11" ht="16.05" customHeight="1">
      <c r="A90" s="30" t="s">
        <v>6</v>
      </c>
      <c r="B90" s="5" t="s">
        <v>280</v>
      </c>
      <c r="C90" s="5" t="s">
        <v>28</v>
      </c>
      <c r="D90" s="35">
        <v>366</v>
      </c>
      <c r="E90" s="35">
        <v>361</v>
      </c>
      <c r="F90" s="8">
        <v>369</v>
      </c>
      <c r="G90" s="35">
        <v>364</v>
      </c>
      <c r="H90" s="37">
        <v>363</v>
      </c>
      <c r="I90" s="35">
        <v>357</v>
      </c>
      <c r="J90" s="54">
        <f t="shared" si="8"/>
        <v>2180</v>
      </c>
      <c r="K90" s="37">
        <f t="shared" si="9"/>
        <v>13</v>
      </c>
    </row>
    <row r="91" spans="1:11" ht="16.05" customHeight="1">
      <c r="A91" s="30" t="s">
        <v>7</v>
      </c>
      <c r="B91" s="5" t="s">
        <v>93</v>
      </c>
      <c r="C91" s="5" t="s">
        <v>133</v>
      </c>
      <c r="D91" s="35">
        <v>356</v>
      </c>
      <c r="E91" s="35">
        <v>364</v>
      </c>
      <c r="F91" s="8">
        <v>355</v>
      </c>
      <c r="G91" s="35">
        <v>367</v>
      </c>
      <c r="H91" s="37">
        <v>364</v>
      </c>
      <c r="I91" s="35">
        <v>361</v>
      </c>
      <c r="J91" s="54">
        <f t="shared" si="8"/>
        <v>2167</v>
      </c>
      <c r="K91" s="37">
        <f t="shared" si="9"/>
        <v>13</v>
      </c>
    </row>
    <row r="92" spans="1:11" ht="16.05" customHeight="1">
      <c r="A92" s="30" t="s">
        <v>8</v>
      </c>
      <c r="B92" s="5" t="s">
        <v>106</v>
      </c>
      <c r="C92" s="5" t="s">
        <v>133</v>
      </c>
      <c r="D92" s="35">
        <v>355</v>
      </c>
      <c r="E92" s="35">
        <v>354</v>
      </c>
      <c r="F92" s="8">
        <v>359</v>
      </c>
      <c r="G92" s="35">
        <v>353</v>
      </c>
      <c r="H92" s="37">
        <v>362</v>
      </c>
      <c r="I92" s="35">
        <v>356</v>
      </c>
      <c r="J92" s="54">
        <f t="shared" si="8"/>
        <v>2139</v>
      </c>
      <c r="K92" s="37">
        <f t="shared" si="9"/>
        <v>28</v>
      </c>
    </row>
    <row r="93" spans="1:11" ht="16.05" customHeight="1">
      <c r="A93" s="30"/>
      <c r="B93" s="5" t="s">
        <v>312</v>
      </c>
      <c r="C93" s="5" t="s">
        <v>13</v>
      </c>
      <c r="D93" s="35"/>
      <c r="E93" s="35"/>
      <c r="F93" s="8">
        <v>364</v>
      </c>
      <c r="G93" s="35"/>
      <c r="H93" s="37">
        <v>367</v>
      </c>
      <c r="I93" s="35"/>
      <c r="J93" s="54">
        <f t="shared" si="8"/>
        <v>731</v>
      </c>
      <c r="K93" s="37">
        <f t="shared" si="9"/>
        <v>1408</v>
      </c>
    </row>
    <row r="94" spans="1:11" ht="16.05" customHeight="1">
      <c r="A94" s="30"/>
      <c r="B94" s="34" t="s">
        <v>364</v>
      </c>
      <c r="C94" s="34" t="s">
        <v>367</v>
      </c>
      <c r="D94" s="35"/>
      <c r="E94" s="35"/>
      <c r="F94" s="8"/>
      <c r="G94" s="35"/>
      <c r="H94" s="37">
        <v>374</v>
      </c>
      <c r="I94" s="35"/>
      <c r="J94" s="54">
        <f t="shared" si="8"/>
        <v>374</v>
      </c>
      <c r="K94" s="37">
        <f t="shared" si="9"/>
        <v>357</v>
      </c>
    </row>
    <row r="95" spans="1:11" ht="16.05" customHeight="1">
      <c r="A95" s="30"/>
      <c r="B95" s="34" t="s">
        <v>277</v>
      </c>
      <c r="C95" s="34" t="s">
        <v>28</v>
      </c>
      <c r="D95" s="35">
        <v>374</v>
      </c>
      <c r="E95" s="35"/>
      <c r="F95" s="8"/>
      <c r="G95" s="35"/>
      <c r="H95" s="37"/>
      <c r="I95" s="35"/>
      <c r="J95" s="54">
        <f t="shared" si="8"/>
        <v>374</v>
      </c>
      <c r="K95" s="37">
        <f t="shared" si="9"/>
        <v>0</v>
      </c>
    </row>
    <row r="96" spans="1:11" ht="16.05" customHeight="1" thickBot="1">
      <c r="A96" s="30"/>
      <c r="B96" s="34" t="s">
        <v>355</v>
      </c>
      <c r="C96" s="34" t="s">
        <v>65</v>
      </c>
      <c r="D96" s="35"/>
      <c r="E96" s="35"/>
      <c r="F96" s="8">
        <v>369</v>
      </c>
      <c r="G96" s="35"/>
      <c r="H96" s="37"/>
      <c r="I96" s="35"/>
      <c r="J96" s="54">
        <f t="shared" si="8"/>
        <v>369</v>
      </c>
      <c r="K96" s="37">
        <f t="shared" si="9"/>
        <v>5</v>
      </c>
    </row>
    <row r="97" spans="1:11" ht="16.05" customHeight="1" thickBot="1">
      <c r="A97" s="25"/>
      <c r="B97" s="22" t="s">
        <v>55</v>
      </c>
      <c r="C97" s="90"/>
      <c r="D97" s="26" t="s">
        <v>28</v>
      </c>
      <c r="E97" s="87" t="s">
        <v>4</v>
      </c>
      <c r="F97" s="26" t="s">
        <v>14</v>
      </c>
      <c r="G97" s="26" t="s">
        <v>35</v>
      </c>
      <c r="H97" s="26" t="s">
        <v>13</v>
      </c>
      <c r="I97" s="42" t="s">
        <v>34</v>
      </c>
      <c r="J97" s="42" t="s">
        <v>0</v>
      </c>
      <c r="K97" s="89" t="s">
        <v>1</v>
      </c>
    </row>
    <row r="98" spans="1:11" ht="16.05" customHeight="1">
      <c r="A98" s="30" t="s">
        <v>2</v>
      </c>
      <c r="B98" s="5" t="s">
        <v>297</v>
      </c>
      <c r="C98" s="5" t="s">
        <v>65</v>
      </c>
      <c r="D98" s="35">
        <v>360</v>
      </c>
      <c r="E98" s="35">
        <v>346</v>
      </c>
      <c r="F98" s="8">
        <v>360</v>
      </c>
      <c r="G98" s="35">
        <v>347</v>
      </c>
      <c r="H98" s="37">
        <v>362</v>
      </c>
      <c r="I98" s="39">
        <v>363</v>
      </c>
      <c r="J98" s="54">
        <f t="shared" ref="J98:J107" si="10">SUM(D98:I98)</f>
        <v>2138</v>
      </c>
      <c r="K98" s="37"/>
    </row>
    <row r="99" spans="1:11" ht="16.05" customHeight="1">
      <c r="A99" s="30" t="s">
        <v>5</v>
      </c>
      <c r="B99" s="5" t="s">
        <v>47</v>
      </c>
      <c r="C99" s="5" t="s">
        <v>28</v>
      </c>
      <c r="D99" s="35">
        <v>331</v>
      </c>
      <c r="E99" s="35">
        <v>347</v>
      </c>
      <c r="F99" s="8">
        <v>347</v>
      </c>
      <c r="G99" s="35">
        <v>331</v>
      </c>
      <c r="H99" s="37">
        <v>355</v>
      </c>
      <c r="I99" s="35">
        <v>334</v>
      </c>
      <c r="J99" s="54">
        <f t="shared" si="10"/>
        <v>2045</v>
      </c>
      <c r="K99" s="37">
        <f t="shared" ref="K99:K107" si="11">J98-J99</f>
        <v>93</v>
      </c>
    </row>
    <row r="100" spans="1:11" ht="16.05" customHeight="1">
      <c r="A100" s="30"/>
      <c r="B100" s="5" t="s">
        <v>94</v>
      </c>
      <c r="C100" s="5" t="s">
        <v>11</v>
      </c>
      <c r="D100" s="35"/>
      <c r="E100" s="35">
        <v>349</v>
      </c>
      <c r="F100" s="8">
        <v>368</v>
      </c>
      <c r="G100" s="35"/>
      <c r="H100" s="37">
        <v>358</v>
      </c>
      <c r="I100" s="35"/>
      <c r="J100" s="54">
        <f t="shared" si="10"/>
        <v>1075</v>
      </c>
      <c r="K100" s="37">
        <f t="shared" si="11"/>
        <v>970</v>
      </c>
    </row>
    <row r="101" spans="1:11" ht="16.05" customHeight="1">
      <c r="A101" s="30"/>
      <c r="B101" s="5" t="s">
        <v>187</v>
      </c>
      <c r="C101" s="5" t="s">
        <v>28</v>
      </c>
      <c r="D101" s="35">
        <v>366</v>
      </c>
      <c r="E101" s="35">
        <v>334</v>
      </c>
      <c r="F101" s="8"/>
      <c r="G101" s="35"/>
      <c r="H101" s="37"/>
      <c r="I101" s="35"/>
      <c r="J101" s="54">
        <f t="shared" si="10"/>
        <v>700</v>
      </c>
      <c r="K101" s="37">
        <f t="shared" si="11"/>
        <v>375</v>
      </c>
    </row>
    <row r="102" spans="1:11" ht="16.05" customHeight="1">
      <c r="A102" s="30"/>
      <c r="B102" s="5" t="s">
        <v>286</v>
      </c>
      <c r="C102" s="5" t="s">
        <v>37</v>
      </c>
      <c r="D102" s="35"/>
      <c r="E102" s="35"/>
      <c r="F102" s="8">
        <v>350</v>
      </c>
      <c r="G102" s="35"/>
      <c r="H102" s="37">
        <v>349</v>
      </c>
      <c r="I102" s="35"/>
      <c r="J102" s="54">
        <f t="shared" si="10"/>
        <v>699</v>
      </c>
      <c r="K102" s="37">
        <f t="shared" si="11"/>
        <v>1</v>
      </c>
    </row>
    <row r="103" spans="1:11" ht="16.05" customHeight="1">
      <c r="A103" s="30"/>
      <c r="B103" s="34" t="s">
        <v>363</v>
      </c>
      <c r="C103" s="34" t="s">
        <v>74</v>
      </c>
      <c r="D103" s="35"/>
      <c r="E103" s="35"/>
      <c r="F103" s="8">
        <v>362</v>
      </c>
      <c r="G103" s="35"/>
      <c r="H103" s="37"/>
      <c r="I103" s="35"/>
      <c r="J103" s="54">
        <f t="shared" si="10"/>
        <v>362</v>
      </c>
      <c r="K103" s="37">
        <f t="shared" si="11"/>
        <v>337</v>
      </c>
    </row>
    <row r="104" spans="1:11" ht="16.05" customHeight="1">
      <c r="A104" s="30"/>
      <c r="B104" s="5" t="s">
        <v>90</v>
      </c>
      <c r="C104" s="6" t="s">
        <v>14</v>
      </c>
      <c r="D104" s="35"/>
      <c r="E104" s="35"/>
      <c r="F104" s="8">
        <v>357</v>
      </c>
      <c r="G104" s="35"/>
      <c r="H104" s="37"/>
      <c r="I104" s="35"/>
      <c r="J104" s="54">
        <f t="shared" si="10"/>
        <v>357</v>
      </c>
      <c r="K104" s="37">
        <f t="shared" si="11"/>
        <v>5</v>
      </c>
    </row>
    <row r="105" spans="1:11" ht="16.05" customHeight="1">
      <c r="A105" s="30"/>
      <c r="B105" s="5" t="s">
        <v>295</v>
      </c>
      <c r="C105" s="5" t="s">
        <v>37</v>
      </c>
      <c r="D105" s="35"/>
      <c r="E105" s="35"/>
      <c r="F105" s="8"/>
      <c r="G105" s="35"/>
      <c r="H105" s="37">
        <v>356</v>
      </c>
      <c r="I105" s="35"/>
      <c r="J105" s="54">
        <f t="shared" si="10"/>
        <v>356</v>
      </c>
      <c r="K105" s="37">
        <f t="shared" si="11"/>
        <v>1</v>
      </c>
    </row>
    <row r="106" spans="1:11" ht="16.05" customHeight="1">
      <c r="A106" s="30"/>
      <c r="B106" s="5" t="s">
        <v>287</v>
      </c>
      <c r="C106" s="5" t="s">
        <v>37</v>
      </c>
      <c r="D106" s="35"/>
      <c r="E106" s="35"/>
      <c r="F106" s="8">
        <v>355</v>
      </c>
      <c r="G106" s="35"/>
      <c r="H106" s="37"/>
      <c r="I106" s="35"/>
      <c r="J106" s="54">
        <f t="shared" si="10"/>
        <v>355</v>
      </c>
      <c r="K106" s="37">
        <f t="shared" si="11"/>
        <v>1</v>
      </c>
    </row>
    <row r="107" spans="1:11" ht="16.05" customHeight="1">
      <c r="A107" s="30"/>
      <c r="B107" s="34" t="s">
        <v>296</v>
      </c>
      <c r="C107" s="34" t="s">
        <v>37</v>
      </c>
      <c r="D107" s="35"/>
      <c r="E107" s="35"/>
      <c r="F107" s="8"/>
      <c r="G107" s="35"/>
      <c r="H107" s="37">
        <v>350</v>
      </c>
      <c r="I107" s="35"/>
      <c r="J107" s="54">
        <f t="shared" si="10"/>
        <v>350</v>
      </c>
      <c r="K107" s="37">
        <f t="shared" si="11"/>
        <v>5</v>
      </c>
    </row>
    <row r="108" spans="1:11" ht="16.05" customHeight="1" thickBot="1">
      <c r="A108" s="30"/>
      <c r="D108" s="35"/>
      <c r="E108" s="35"/>
      <c r="F108" s="8"/>
      <c r="G108" s="35"/>
      <c r="H108" s="37"/>
      <c r="I108" s="35"/>
      <c r="J108" s="54"/>
      <c r="K108" s="37"/>
    </row>
    <row r="109" spans="1:11" ht="16.05" customHeight="1" thickTop="1" thickBot="1">
      <c r="A109" s="23"/>
      <c r="B109" s="22" t="s">
        <v>98</v>
      </c>
      <c r="C109" s="90"/>
      <c r="D109" s="42" t="s">
        <v>28</v>
      </c>
      <c r="E109" s="42" t="s">
        <v>4</v>
      </c>
      <c r="F109" s="42" t="s">
        <v>14</v>
      </c>
      <c r="G109" s="42" t="s">
        <v>35</v>
      </c>
      <c r="H109" s="42" t="s">
        <v>13</v>
      </c>
      <c r="I109" s="26" t="s">
        <v>34</v>
      </c>
      <c r="J109" s="76" t="s">
        <v>0</v>
      </c>
      <c r="K109" s="95" t="s">
        <v>1</v>
      </c>
    </row>
    <row r="110" spans="1:11" ht="16.05" customHeight="1">
      <c r="A110" s="30" t="s">
        <v>2</v>
      </c>
      <c r="B110" s="5" t="s">
        <v>92</v>
      </c>
      <c r="C110" s="5" t="s">
        <v>35</v>
      </c>
      <c r="D110" s="35">
        <v>336</v>
      </c>
      <c r="E110" s="35">
        <v>337</v>
      </c>
      <c r="F110" s="8">
        <v>319</v>
      </c>
      <c r="G110" s="35">
        <v>335</v>
      </c>
      <c r="H110" s="37">
        <v>338</v>
      </c>
      <c r="I110" s="35">
        <v>322</v>
      </c>
      <c r="J110" s="54">
        <f>SUM(D110:I110)</f>
        <v>1987</v>
      </c>
      <c r="K110" s="37"/>
    </row>
    <row r="111" spans="1:11" ht="16.05" customHeight="1">
      <c r="A111" s="30" t="s">
        <v>5</v>
      </c>
      <c r="B111" s="5" t="s">
        <v>318</v>
      </c>
      <c r="C111" s="5" t="s">
        <v>28</v>
      </c>
      <c r="D111" s="35">
        <v>271</v>
      </c>
      <c r="E111" s="35">
        <v>268</v>
      </c>
      <c r="F111" s="8">
        <v>260</v>
      </c>
      <c r="G111" s="35">
        <v>244</v>
      </c>
      <c r="H111" s="37">
        <v>239</v>
      </c>
      <c r="I111" s="35">
        <v>236</v>
      </c>
      <c r="J111" s="54">
        <f>SUM(D111:I111)</f>
        <v>1518</v>
      </c>
      <c r="K111" s="37">
        <f t="shared" ref="K111:K113" si="12">J110-J111</f>
        <v>469</v>
      </c>
    </row>
    <row r="112" spans="1:11" ht="16.05" customHeight="1">
      <c r="A112" s="30"/>
      <c r="B112" s="34" t="s">
        <v>82</v>
      </c>
      <c r="C112" s="34" t="s">
        <v>35</v>
      </c>
      <c r="D112" s="35"/>
      <c r="E112" s="35"/>
      <c r="F112" s="8"/>
      <c r="G112" s="35">
        <v>349</v>
      </c>
      <c r="H112" s="37"/>
      <c r="I112" s="35"/>
      <c r="J112" s="54">
        <f>SUM(D112:I112)</f>
        <v>349</v>
      </c>
      <c r="K112" s="37">
        <f t="shared" si="12"/>
        <v>1169</v>
      </c>
    </row>
    <row r="113" spans="1:12" ht="16.05" customHeight="1">
      <c r="A113" s="30"/>
      <c r="B113" s="34" t="s">
        <v>354</v>
      </c>
      <c r="C113" s="34" t="s">
        <v>63</v>
      </c>
      <c r="D113" s="35"/>
      <c r="E113" s="35"/>
      <c r="F113" s="8">
        <v>338</v>
      </c>
      <c r="G113" s="35"/>
      <c r="H113" s="37"/>
      <c r="I113" s="35"/>
      <c r="J113" s="54">
        <f>SUM(D113:I113)</f>
        <v>338</v>
      </c>
      <c r="K113" s="37">
        <f t="shared" si="12"/>
        <v>11</v>
      </c>
    </row>
    <row r="114" spans="1:12" ht="16.05" customHeight="1">
      <c r="A114" s="30"/>
      <c r="B114" s="34" t="s">
        <v>370</v>
      </c>
      <c r="C114" s="34" t="s">
        <v>28</v>
      </c>
      <c r="D114" s="35">
        <v>273</v>
      </c>
      <c r="E114" s="35"/>
      <c r="F114" s="8"/>
      <c r="G114" s="35"/>
      <c r="H114" s="37"/>
      <c r="I114" s="35"/>
      <c r="J114" s="54">
        <f>SUM(D114:I114)</f>
        <v>273</v>
      </c>
      <c r="K114" s="37">
        <f>J113-J114</f>
        <v>65</v>
      </c>
    </row>
    <row r="115" spans="1:12" ht="16.05" customHeight="1">
      <c r="A115" s="30"/>
      <c r="B115" s="2"/>
      <c r="C115" s="2"/>
      <c r="D115" s="3"/>
      <c r="E115" s="3"/>
      <c r="F115" s="3"/>
      <c r="G115" s="3"/>
      <c r="I115" s="66"/>
      <c r="K115" s="3"/>
    </row>
    <row r="116" spans="1:12" ht="16.05" customHeight="1">
      <c r="A116" s="127" t="s">
        <v>62</v>
      </c>
      <c r="B116" s="98"/>
      <c r="C116" s="97"/>
      <c r="E116" s="97"/>
      <c r="F116" s="2"/>
      <c r="G116" s="2"/>
      <c r="I116" s="66"/>
      <c r="K116" s="5"/>
    </row>
    <row r="117" spans="1:12" ht="16.05" customHeight="1">
      <c r="A117" s="97"/>
      <c r="B117" s="99" t="s">
        <v>340</v>
      </c>
      <c r="C117" s="113" t="s">
        <v>373</v>
      </c>
      <c r="D117" s="127"/>
      <c r="E117" s="97"/>
      <c r="F117" s="2"/>
      <c r="G117" s="2"/>
      <c r="I117" s="66"/>
      <c r="J117" s="5"/>
      <c r="K117" s="5"/>
    </row>
    <row r="118" spans="1:12" ht="20.55" customHeight="1">
      <c r="B118" s="99"/>
      <c r="C118" s="134"/>
      <c r="E118" s="97"/>
      <c r="F118" s="3"/>
      <c r="J118" s="5"/>
      <c r="K118" s="5"/>
    </row>
    <row r="119" spans="1:12" ht="16.05" customHeight="1">
      <c r="E119" s="97"/>
      <c r="J119" s="130"/>
      <c r="K119" s="130"/>
    </row>
    <row r="120" spans="1:12" ht="16.05" customHeight="1">
      <c r="E120" s="2"/>
      <c r="F120" s="3"/>
      <c r="I120" s="2"/>
      <c r="J120" s="2"/>
      <c r="K120" s="2"/>
    </row>
    <row r="121" spans="1:12" ht="16.05" customHeight="1">
      <c r="D121" s="2"/>
      <c r="E121" s="3"/>
      <c r="H121" s="131"/>
      <c r="I121" s="2"/>
      <c r="J121" s="2"/>
      <c r="K121" s="2"/>
    </row>
    <row r="122" spans="1:12" ht="16.05" customHeight="1">
      <c r="E122" s="2"/>
      <c r="F122" s="3"/>
      <c r="I122" s="139"/>
      <c r="J122" s="139"/>
      <c r="K122" s="139"/>
    </row>
    <row r="123" spans="1:12" ht="16.05" customHeight="1">
      <c r="A123" s="2" t="s">
        <v>83</v>
      </c>
      <c r="E123" s="2" t="s">
        <v>77</v>
      </c>
      <c r="F123" s="2"/>
      <c r="G123" s="3"/>
      <c r="I123" s="139"/>
      <c r="J123" s="139"/>
      <c r="K123" s="139"/>
    </row>
    <row r="124" spans="1:12" ht="16.05" customHeight="1">
      <c r="A124" s="5" t="s">
        <v>2</v>
      </c>
      <c r="B124" s="5" t="s">
        <v>4</v>
      </c>
      <c r="C124" s="8">
        <v>16</v>
      </c>
      <c r="E124" s="8" t="s">
        <v>2</v>
      </c>
      <c r="F124" s="5" t="s">
        <v>28</v>
      </c>
      <c r="G124" s="8">
        <v>171</v>
      </c>
      <c r="I124" s="53"/>
      <c r="J124" s="53"/>
      <c r="K124" s="53"/>
    </row>
    <row r="125" spans="1:12" ht="16.05" customHeight="1">
      <c r="A125" s="5" t="s">
        <v>5</v>
      </c>
      <c r="B125" s="5" t="s">
        <v>28</v>
      </c>
      <c r="C125" s="8">
        <v>16</v>
      </c>
      <c r="E125" s="8" t="s">
        <v>5</v>
      </c>
      <c r="F125" s="5" t="s">
        <v>4</v>
      </c>
      <c r="G125" s="8">
        <v>119</v>
      </c>
      <c r="I125" s="139"/>
      <c r="J125" s="139"/>
      <c r="K125" s="139"/>
    </row>
    <row r="126" spans="1:12" ht="16.05" customHeight="1">
      <c r="A126" s="5" t="s">
        <v>6</v>
      </c>
      <c r="B126" s="5" t="s">
        <v>128</v>
      </c>
      <c r="C126" s="8">
        <v>8</v>
      </c>
      <c r="E126" s="8" t="s">
        <v>7</v>
      </c>
      <c r="F126" s="5" t="s">
        <v>128</v>
      </c>
      <c r="G126" s="8">
        <v>67</v>
      </c>
      <c r="I126" s="139"/>
      <c r="J126" s="139"/>
      <c r="K126" s="139"/>
      <c r="L126" s="3"/>
    </row>
    <row r="127" spans="1:12" ht="16.05" customHeight="1">
      <c r="A127" s="5" t="s">
        <v>7</v>
      </c>
      <c r="B127" s="5" t="s">
        <v>13</v>
      </c>
      <c r="C127" s="8">
        <v>8</v>
      </c>
      <c r="E127" s="8" t="s">
        <v>6</v>
      </c>
      <c r="F127" s="5" t="s">
        <v>13</v>
      </c>
      <c r="G127" s="8">
        <v>47</v>
      </c>
      <c r="I127" s="139"/>
      <c r="J127" s="139"/>
      <c r="K127" s="139"/>
      <c r="L127" s="3"/>
    </row>
    <row r="128" spans="1:12" ht="16.05" customHeight="1">
      <c r="A128" s="5" t="s">
        <v>8</v>
      </c>
      <c r="B128" s="34" t="s">
        <v>37</v>
      </c>
      <c r="C128" s="8">
        <v>7</v>
      </c>
      <c r="E128" s="8" t="s">
        <v>8</v>
      </c>
      <c r="F128" s="5" t="s">
        <v>133</v>
      </c>
      <c r="G128" s="8">
        <v>43</v>
      </c>
      <c r="I128" s="139"/>
      <c r="J128" s="139"/>
      <c r="K128" s="139"/>
      <c r="L128" s="3"/>
    </row>
    <row r="129" spans="1:13" ht="16.05" customHeight="1">
      <c r="A129" s="5" t="s">
        <v>9</v>
      </c>
      <c r="B129" s="5" t="s">
        <v>14</v>
      </c>
      <c r="C129" s="8">
        <v>7</v>
      </c>
      <c r="E129" s="8" t="s">
        <v>9</v>
      </c>
      <c r="F129" s="5" t="s">
        <v>14</v>
      </c>
      <c r="G129" s="8">
        <v>37</v>
      </c>
      <c r="I129" s="139"/>
      <c r="J129" s="139"/>
      <c r="K129" s="139"/>
      <c r="L129" s="3"/>
    </row>
    <row r="130" spans="1:13" ht="16.05" customHeight="1">
      <c r="A130" s="5" t="s">
        <v>18</v>
      </c>
      <c r="B130" s="5" t="s">
        <v>133</v>
      </c>
      <c r="C130" s="8">
        <v>6</v>
      </c>
      <c r="E130" s="8" t="s">
        <v>29</v>
      </c>
      <c r="F130" s="5" t="s">
        <v>38</v>
      </c>
      <c r="G130" s="8">
        <v>29</v>
      </c>
      <c r="I130" s="139"/>
      <c r="J130" s="139"/>
      <c r="K130" s="139"/>
      <c r="L130" s="3"/>
      <c r="M130" s="3"/>
    </row>
    <row r="131" spans="1:13" ht="16.05" customHeight="1">
      <c r="A131" s="5" t="s">
        <v>29</v>
      </c>
      <c r="B131" s="5" t="s">
        <v>35</v>
      </c>
      <c r="C131" s="8">
        <v>5</v>
      </c>
      <c r="E131" s="8" t="s">
        <v>18</v>
      </c>
      <c r="F131" s="5" t="s">
        <v>16</v>
      </c>
      <c r="G131" s="8">
        <v>30</v>
      </c>
      <c r="I131" s="139"/>
      <c r="J131" s="139"/>
      <c r="K131" s="139"/>
      <c r="L131" s="3"/>
    </row>
    <row r="132" spans="1:13" ht="16.05" customHeight="1">
      <c r="A132" s="5" t="s">
        <v>30</v>
      </c>
      <c r="B132" s="5" t="s">
        <v>65</v>
      </c>
      <c r="C132" s="8">
        <v>4</v>
      </c>
      <c r="E132" s="8" t="s">
        <v>30</v>
      </c>
      <c r="F132" s="5" t="s">
        <v>35</v>
      </c>
      <c r="G132" s="8">
        <v>23</v>
      </c>
      <c r="I132" s="139"/>
      <c r="J132" s="139"/>
      <c r="K132" s="139"/>
      <c r="L132" s="3"/>
      <c r="M132" s="3"/>
    </row>
    <row r="133" spans="1:13" ht="16.05" customHeight="1">
      <c r="A133" s="5" t="s">
        <v>40</v>
      </c>
      <c r="B133" s="5" t="s">
        <v>38</v>
      </c>
      <c r="C133" s="8">
        <v>3</v>
      </c>
      <c r="E133" s="8" t="s">
        <v>41</v>
      </c>
      <c r="F133" s="34" t="s">
        <v>52</v>
      </c>
      <c r="G133" s="8">
        <v>23</v>
      </c>
      <c r="I133" s="139"/>
      <c r="J133" s="139"/>
      <c r="K133" s="139"/>
      <c r="L133" s="3"/>
    </row>
    <row r="134" spans="1:13" ht="16.05" customHeight="1">
      <c r="A134" s="5" t="s">
        <v>41</v>
      </c>
      <c r="B134" s="5" t="s">
        <v>16</v>
      </c>
      <c r="C134" s="8">
        <v>3</v>
      </c>
      <c r="E134" s="8" t="s">
        <v>40</v>
      </c>
      <c r="F134" s="5" t="s">
        <v>37</v>
      </c>
      <c r="G134" s="8">
        <v>17</v>
      </c>
      <c r="I134" s="139"/>
      <c r="J134" s="139"/>
      <c r="K134" s="139"/>
      <c r="L134" s="3"/>
      <c r="M134" s="3"/>
    </row>
    <row r="135" spans="1:13" ht="16.05" customHeight="1">
      <c r="A135" s="5" t="s">
        <v>42</v>
      </c>
      <c r="B135" s="5" t="s">
        <v>11</v>
      </c>
      <c r="C135" s="8">
        <v>3</v>
      </c>
      <c r="E135" s="8" t="s">
        <v>42</v>
      </c>
      <c r="F135" s="5" t="s">
        <v>65</v>
      </c>
      <c r="G135" s="8">
        <v>17</v>
      </c>
      <c r="I135" s="139"/>
      <c r="J135" s="139"/>
      <c r="K135" s="139"/>
      <c r="L135" s="3"/>
      <c r="M135" s="3"/>
    </row>
    <row r="136" spans="1:13" ht="16.05" customHeight="1">
      <c r="A136" s="5" t="s">
        <v>43</v>
      </c>
      <c r="B136" s="34" t="s">
        <v>52</v>
      </c>
      <c r="C136" s="8">
        <v>3</v>
      </c>
      <c r="E136" s="8" t="s">
        <v>43</v>
      </c>
      <c r="F136" s="5" t="s">
        <v>11</v>
      </c>
      <c r="G136" s="8">
        <v>16</v>
      </c>
      <c r="I136" s="136"/>
      <c r="J136" s="2"/>
      <c r="K136" s="2"/>
      <c r="L136" s="3"/>
    </row>
    <row r="137" spans="1:13" ht="16.05" customHeight="1">
      <c r="A137" s="5" t="s">
        <v>44</v>
      </c>
      <c r="B137" s="34" t="s">
        <v>74</v>
      </c>
      <c r="C137" s="8">
        <v>2</v>
      </c>
      <c r="E137" s="8" t="s">
        <v>44</v>
      </c>
      <c r="F137" s="34" t="s">
        <v>74</v>
      </c>
      <c r="G137" s="8">
        <v>7</v>
      </c>
      <c r="I137" s="136"/>
      <c r="J137" s="2"/>
      <c r="K137" s="2"/>
      <c r="L137" s="3"/>
    </row>
    <row r="138" spans="1:13" ht="16.05" customHeight="1">
      <c r="A138" s="5" t="s">
        <v>45</v>
      </c>
      <c r="B138" s="34" t="s">
        <v>351</v>
      </c>
      <c r="C138" s="8">
        <v>1</v>
      </c>
      <c r="E138" s="8" t="s">
        <v>45</v>
      </c>
      <c r="F138" s="34" t="s">
        <v>351</v>
      </c>
      <c r="G138" s="8">
        <v>6</v>
      </c>
      <c r="I138" s="136"/>
      <c r="J138" s="2"/>
      <c r="K138" s="2"/>
      <c r="L138" s="3"/>
    </row>
    <row r="139" spans="1:13" ht="16.05" customHeight="1">
      <c r="A139" s="5" t="s">
        <v>60</v>
      </c>
      <c r="B139" s="5" t="s">
        <v>120</v>
      </c>
      <c r="C139" s="8">
        <v>1</v>
      </c>
      <c r="E139" s="8" t="s">
        <v>60</v>
      </c>
      <c r="F139" s="34" t="s">
        <v>147</v>
      </c>
      <c r="G139" s="8">
        <v>6</v>
      </c>
      <c r="I139" s="136"/>
      <c r="J139" s="2"/>
      <c r="K139" s="2"/>
      <c r="L139" s="3"/>
      <c r="M139" s="3"/>
    </row>
    <row r="140" spans="1:13" ht="16.05" customHeight="1">
      <c r="A140" s="5" t="s">
        <v>61</v>
      </c>
      <c r="B140" s="34" t="s">
        <v>137</v>
      </c>
      <c r="C140" s="8">
        <v>1</v>
      </c>
      <c r="E140" s="8" t="s">
        <v>61</v>
      </c>
      <c r="F140" s="5" t="s">
        <v>120</v>
      </c>
      <c r="G140" s="8">
        <v>3</v>
      </c>
      <c r="I140" s="136"/>
      <c r="J140" s="2"/>
      <c r="K140" s="2"/>
      <c r="L140" s="3"/>
      <c r="M140" s="3"/>
    </row>
    <row r="141" spans="1:13" ht="16.05" customHeight="1">
      <c r="A141" s="5" t="s">
        <v>66</v>
      </c>
      <c r="B141" s="34" t="s">
        <v>147</v>
      </c>
      <c r="C141" s="8">
        <v>1</v>
      </c>
      <c r="E141" s="8" t="s">
        <v>66</v>
      </c>
      <c r="F141" s="34" t="s">
        <v>137</v>
      </c>
      <c r="G141" s="8">
        <v>1</v>
      </c>
      <c r="I141" s="136"/>
      <c r="J141" s="2"/>
      <c r="K141" s="2"/>
      <c r="L141" s="3"/>
    </row>
    <row r="142" spans="1:13" ht="16.05" customHeight="1">
      <c r="A142" s="5" t="s">
        <v>67</v>
      </c>
      <c r="B142" s="34" t="s">
        <v>324</v>
      </c>
      <c r="C142" s="8">
        <v>1</v>
      </c>
      <c r="E142" s="8" t="s">
        <v>67</v>
      </c>
      <c r="F142" s="34" t="s">
        <v>324</v>
      </c>
      <c r="G142" s="8">
        <v>1</v>
      </c>
      <c r="I142" s="136"/>
      <c r="J142" s="2"/>
      <c r="K142" s="2"/>
      <c r="L142" s="3"/>
    </row>
    <row r="143" spans="1:13" ht="16.05" customHeight="1">
      <c r="A143" s="5" t="s">
        <v>68</v>
      </c>
      <c r="B143" s="34" t="s">
        <v>367</v>
      </c>
      <c r="C143" s="8">
        <v>1</v>
      </c>
      <c r="E143" s="8" t="s">
        <v>68</v>
      </c>
      <c r="F143" s="34" t="s">
        <v>367</v>
      </c>
      <c r="G143" s="8">
        <v>1</v>
      </c>
      <c r="I143" s="136"/>
      <c r="J143" s="2"/>
      <c r="K143" s="2"/>
      <c r="L143" s="3"/>
    </row>
    <row r="144" spans="1:13" ht="16.05" customHeight="1">
      <c r="B144" s="51" t="s">
        <v>119</v>
      </c>
      <c r="C144" s="3">
        <f>SUM(C124:C143)</f>
        <v>97</v>
      </c>
      <c r="E144" s="8"/>
      <c r="F144" s="2" t="s">
        <v>0</v>
      </c>
      <c r="G144" s="3">
        <f>SUM(G124:G143)</f>
        <v>664</v>
      </c>
      <c r="H144" s="85"/>
      <c r="I144" s="136"/>
      <c r="J144" s="2"/>
      <c r="K144" s="2"/>
      <c r="L144" s="3"/>
      <c r="M144" s="3"/>
    </row>
    <row r="145" spans="5:13" ht="16.05" customHeight="1">
      <c r="E145" s="2"/>
      <c r="F145" s="2"/>
      <c r="G145" s="8"/>
      <c r="H145" s="66"/>
      <c r="I145" s="3"/>
      <c r="J145" s="2"/>
      <c r="K145" s="3" t="s">
        <v>107</v>
      </c>
      <c r="L145" s="3"/>
    </row>
    <row r="146" spans="5:13" ht="16.05" customHeight="1">
      <c r="G146" s="8"/>
      <c r="H146" s="66"/>
      <c r="I146" s="3"/>
      <c r="J146" s="2"/>
      <c r="K146" s="3" t="s">
        <v>107</v>
      </c>
      <c r="L146" s="3"/>
      <c r="M146" s="3"/>
    </row>
    <row r="147" spans="5:13" ht="16.05" customHeight="1">
      <c r="G147" s="8"/>
      <c r="H147" s="66"/>
      <c r="I147" s="3"/>
      <c r="J147" s="9"/>
      <c r="K147" s="3" t="s">
        <v>107</v>
      </c>
      <c r="L147" s="3"/>
      <c r="M147" s="3"/>
    </row>
    <row r="148" spans="5:13" ht="16.05" customHeight="1">
      <c r="G148" s="8"/>
      <c r="I148" s="3"/>
      <c r="J148" s="9"/>
      <c r="K148" s="3" t="s">
        <v>107</v>
      </c>
      <c r="L148" s="3"/>
      <c r="M148" s="3"/>
    </row>
    <row r="149" spans="5:13" ht="16.05" customHeight="1">
      <c r="G149" s="8"/>
      <c r="I149" s="3"/>
      <c r="J149" s="9"/>
      <c r="K149" s="3" t="s">
        <v>107</v>
      </c>
      <c r="L149" s="3"/>
      <c r="M149" s="3"/>
    </row>
    <row r="150" spans="5:13" ht="16.05" customHeight="1">
      <c r="G150" s="8"/>
      <c r="I150" s="3"/>
      <c r="J150" s="9"/>
      <c r="K150" s="3" t="s">
        <v>107</v>
      </c>
      <c r="M150" s="3"/>
    </row>
    <row r="151" spans="5:13" ht="16.05" customHeight="1">
      <c r="G151" s="8"/>
      <c r="I151" s="3"/>
      <c r="J151" s="9"/>
      <c r="K151" s="3" t="s">
        <v>107</v>
      </c>
    </row>
    <row r="152" spans="5:13" ht="16.05" customHeight="1">
      <c r="G152" s="8"/>
      <c r="I152" s="3"/>
      <c r="J152" s="9"/>
      <c r="K152" s="3" t="s">
        <v>107</v>
      </c>
      <c r="M152" s="3"/>
    </row>
    <row r="153" spans="5:13" ht="16.05" customHeight="1">
      <c r="G153" s="8"/>
      <c r="I153" s="3"/>
      <c r="J153" s="9"/>
      <c r="K153" s="3" t="s">
        <v>107</v>
      </c>
      <c r="M153" s="3"/>
    </row>
    <row r="154" spans="5:13" ht="16.05" customHeight="1">
      <c r="G154" s="8"/>
      <c r="I154" s="3"/>
      <c r="J154" s="9"/>
      <c r="K154" s="3" t="s">
        <v>107</v>
      </c>
      <c r="M154" s="3"/>
    </row>
    <row r="155" spans="5:13" ht="16.05" customHeight="1">
      <c r="G155" s="8"/>
      <c r="I155" s="3"/>
      <c r="J155" s="9"/>
      <c r="K155" s="3" t="s">
        <v>107</v>
      </c>
      <c r="M155" s="3"/>
    </row>
    <row r="156" spans="5:13" ht="16.05" customHeight="1">
      <c r="G156" s="8"/>
      <c r="I156" s="3"/>
      <c r="J156" s="9"/>
      <c r="K156" s="3" t="s">
        <v>107</v>
      </c>
    </row>
    <row r="157" spans="5:13" ht="16.05" customHeight="1">
      <c r="G157" s="8"/>
      <c r="J157" s="5"/>
      <c r="K157" s="5"/>
    </row>
    <row r="158" spans="5:13" ht="16.05" customHeight="1">
      <c r="J158" s="5"/>
      <c r="K158" s="5"/>
    </row>
    <row r="159" spans="5:13" ht="16.05" customHeight="1">
      <c r="J159" s="5"/>
      <c r="K159" s="5"/>
    </row>
    <row r="160" spans="5:13" ht="16.05" customHeight="1">
      <c r="J160" s="5"/>
      <c r="K160" s="5"/>
    </row>
    <row r="161" spans="10:11" ht="16.05" customHeight="1">
      <c r="J161" s="5"/>
      <c r="K161" s="5"/>
    </row>
    <row r="162" spans="10:11" ht="16.05" customHeight="1">
      <c r="J162" s="5"/>
      <c r="K162" s="5"/>
    </row>
    <row r="163" spans="10:11" ht="16.05" customHeight="1">
      <c r="J163" s="5"/>
      <c r="K163" s="5"/>
    </row>
    <row r="164" spans="10:11" ht="16.05" customHeight="1">
      <c r="J164" s="5"/>
      <c r="K164" s="5"/>
    </row>
    <row r="165" spans="10:11" ht="16.05" customHeight="1">
      <c r="J165" s="5"/>
      <c r="K165" s="5"/>
    </row>
    <row r="166" spans="10:11" ht="16.05" customHeight="1">
      <c r="J166" s="5"/>
      <c r="K166" s="5"/>
    </row>
    <row r="167" spans="10:11" ht="16.05" customHeight="1">
      <c r="J167" s="5"/>
      <c r="K167" s="5"/>
    </row>
    <row r="168" spans="10:11" ht="16.05" customHeight="1">
      <c r="J168" s="5"/>
      <c r="K168" s="5"/>
    </row>
    <row r="169" spans="10:11" ht="16.05" customHeight="1">
      <c r="J169" s="5"/>
      <c r="K169" s="5"/>
    </row>
    <row r="170" spans="10:11" ht="16.05" customHeight="1">
      <c r="J170" s="5"/>
      <c r="K170" s="5"/>
    </row>
    <row r="171" spans="10:11" ht="16.05" customHeight="1">
      <c r="J171" s="5"/>
      <c r="K171" s="5"/>
    </row>
    <row r="172" spans="10:11" ht="16.05" customHeight="1">
      <c r="J172" s="5"/>
      <c r="K172" s="5"/>
    </row>
    <row r="173" spans="10:11" ht="16.05" customHeight="1">
      <c r="J173" s="5"/>
      <c r="K173" s="5"/>
    </row>
    <row r="174" spans="10:11" ht="16.05" customHeight="1">
      <c r="J174" s="5"/>
      <c r="K174" s="5"/>
    </row>
    <row r="175" spans="10:11" ht="16.05" customHeight="1">
      <c r="J175" s="5"/>
      <c r="K175" s="5"/>
    </row>
    <row r="176" spans="10:11" ht="16.05" customHeight="1">
      <c r="J176" s="5"/>
      <c r="K176" s="5"/>
    </row>
    <row r="177" spans="10:11" ht="16.05" customHeight="1">
      <c r="J177" s="5"/>
      <c r="K177" s="5"/>
    </row>
    <row r="178" spans="10:11" ht="16.05" customHeight="1">
      <c r="J178" s="5"/>
      <c r="K178" s="5"/>
    </row>
    <row r="179" spans="10:11" ht="16.05" customHeight="1">
      <c r="J179" s="5"/>
      <c r="K179" s="5"/>
    </row>
    <row r="180" spans="10:11" ht="16.05" customHeight="1">
      <c r="J180" s="5"/>
      <c r="K180" s="5"/>
    </row>
    <row r="181" spans="10:11" ht="16.05" customHeight="1">
      <c r="J181" s="5"/>
      <c r="K181" s="5"/>
    </row>
    <row r="182" spans="10:11" ht="16.05" customHeight="1">
      <c r="J182" s="5"/>
      <c r="K182" s="5"/>
    </row>
    <row r="183" spans="10:11" ht="16.05" customHeight="1">
      <c r="J183" s="5"/>
      <c r="K183" s="5"/>
    </row>
    <row r="184" spans="10:11" ht="16.05" customHeight="1">
      <c r="J184" s="5"/>
      <c r="K184" s="5"/>
    </row>
    <row r="185" spans="10:11" ht="16.05" customHeight="1">
      <c r="J185" s="5"/>
      <c r="K185" s="5"/>
    </row>
    <row r="186" spans="10:11" ht="16.05" customHeight="1">
      <c r="J186" s="5"/>
      <c r="K186" s="5"/>
    </row>
    <row r="187" spans="10:11" ht="16.05" customHeight="1">
      <c r="J187" s="5"/>
      <c r="K187" s="5"/>
    </row>
    <row r="188" spans="10:11" ht="16.05" customHeight="1">
      <c r="J188" s="5"/>
      <c r="K188" s="5"/>
    </row>
    <row r="189" spans="10:11" ht="16.05" customHeight="1">
      <c r="J189" s="5"/>
      <c r="K189" s="5"/>
    </row>
    <row r="190" spans="10:11" ht="16.05" customHeight="1">
      <c r="J190" s="5"/>
      <c r="K190" s="5"/>
    </row>
    <row r="191" spans="10:11" ht="16.05" customHeight="1">
      <c r="J191" s="5"/>
      <c r="K191" s="5"/>
    </row>
    <row r="192" spans="10:11" ht="16.05" customHeight="1">
      <c r="J192" s="5"/>
      <c r="K192" s="5"/>
    </row>
    <row r="193" spans="8:12" ht="16.05" customHeight="1">
      <c r="J193" s="5"/>
      <c r="K193" s="5"/>
      <c r="L193" s="3"/>
    </row>
    <row r="194" spans="8:12" ht="16.05" customHeight="1">
      <c r="J194" s="5"/>
      <c r="K194" s="5"/>
      <c r="L194" s="3"/>
    </row>
    <row r="195" spans="8:12" ht="16.05" customHeight="1">
      <c r="J195" s="5"/>
      <c r="K195" s="5"/>
      <c r="L195" s="3"/>
    </row>
    <row r="196" spans="8:12" ht="16.05" customHeight="1">
      <c r="I196" s="3"/>
      <c r="J196" s="2"/>
      <c r="K196" s="3" t="s">
        <v>107</v>
      </c>
      <c r="L196" s="3"/>
    </row>
    <row r="197" spans="8:12" ht="16.05" customHeight="1">
      <c r="I197" s="3"/>
      <c r="J197" s="2"/>
      <c r="K197" s="3" t="s">
        <v>107</v>
      </c>
      <c r="L197" s="3"/>
    </row>
    <row r="198" spans="8:12" ht="16.05" customHeight="1">
      <c r="I198" s="3"/>
      <c r="J198" s="2"/>
      <c r="K198" s="3" t="s">
        <v>107</v>
      </c>
      <c r="L198" s="3"/>
    </row>
    <row r="199" spans="8:12" ht="16.05" customHeight="1">
      <c r="H199" s="6"/>
      <c r="I199" s="3"/>
      <c r="J199" s="2"/>
      <c r="K199" s="48" t="s">
        <v>107</v>
      </c>
    </row>
    <row r="200" spans="8:12" ht="16.05" customHeight="1">
      <c r="H200" s="6"/>
      <c r="I200" s="8"/>
      <c r="J200" s="5"/>
      <c r="K200" s="8" t="s">
        <v>107</v>
      </c>
    </row>
    <row r="201" spans="8:12" ht="16.05" customHeight="1">
      <c r="H201" s="6"/>
      <c r="I201" s="8"/>
      <c r="J201" s="4"/>
      <c r="K201" s="8" t="s">
        <v>107</v>
      </c>
    </row>
    <row r="202" spans="8:12" ht="16.05" customHeight="1">
      <c r="H202" s="6"/>
      <c r="I202" s="10"/>
      <c r="J202" s="4"/>
      <c r="K202" s="8" t="s">
        <v>107</v>
      </c>
    </row>
    <row r="203" spans="8:12" ht="16.05" customHeight="1">
      <c r="H203" s="6"/>
      <c r="I203" s="8"/>
      <c r="J203" s="5"/>
      <c r="K203" s="8" t="s">
        <v>107</v>
      </c>
    </row>
    <row r="204" spans="8:12" ht="16.05" customHeight="1">
      <c r="H204" s="6"/>
      <c r="I204" s="8"/>
      <c r="J204" s="5"/>
      <c r="K204" s="8" t="s">
        <v>107</v>
      </c>
    </row>
    <row r="205" spans="8:12" ht="16.05" customHeight="1">
      <c r="H205" s="6"/>
      <c r="J205" s="5"/>
      <c r="K205" s="5"/>
    </row>
    <row r="206" spans="8:12" ht="16.05" customHeight="1">
      <c r="H206" s="6"/>
      <c r="J206" s="5"/>
      <c r="K206" s="5"/>
    </row>
    <row r="207" spans="8:12" ht="16.05" customHeight="1">
      <c r="H207" s="6"/>
      <c r="J207" s="5"/>
      <c r="K207" s="5"/>
    </row>
    <row r="208" spans="8:12" ht="16.05" customHeight="1">
      <c r="H208" s="6"/>
      <c r="J208" s="5"/>
      <c r="K208" s="5"/>
    </row>
    <row r="209" spans="8:11" ht="16.05" customHeight="1">
      <c r="H209" s="6"/>
      <c r="J209" s="5"/>
      <c r="K209" s="5"/>
    </row>
    <row r="210" spans="8:11" ht="16.05" customHeight="1">
      <c r="H210" s="6"/>
      <c r="J210" s="5"/>
      <c r="K210" s="5"/>
    </row>
    <row r="211" spans="8:11" ht="16.05" customHeight="1">
      <c r="H211" s="6"/>
      <c r="J211" s="5"/>
      <c r="K211" s="5"/>
    </row>
    <row r="212" spans="8:11" ht="16.05" customHeight="1">
      <c r="H212" s="6"/>
      <c r="J212" s="5"/>
      <c r="K212" s="5"/>
    </row>
    <row r="213" spans="8:11" ht="16.05" customHeight="1">
      <c r="H213" s="6"/>
      <c r="J213" s="5"/>
      <c r="K213" s="5"/>
    </row>
    <row r="214" spans="8:11" ht="16.05" customHeight="1">
      <c r="H214" s="6"/>
      <c r="J214" s="5"/>
      <c r="K214" s="5"/>
    </row>
    <row r="215" spans="8:11" ht="16.05" customHeight="1">
      <c r="H215" s="6"/>
      <c r="J215" s="5"/>
      <c r="K215" s="5"/>
    </row>
    <row r="216" spans="8:11" ht="16.05" customHeight="1">
      <c r="H216" s="6"/>
      <c r="J216" s="5"/>
      <c r="K216" s="5"/>
    </row>
    <row r="217" spans="8:11" ht="16.05" customHeight="1">
      <c r="H217" s="6"/>
      <c r="J217" s="5"/>
      <c r="K217" s="5"/>
    </row>
    <row r="218" spans="8:11" ht="16.05" customHeight="1">
      <c r="H218" s="6"/>
      <c r="J218" s="5"/>
      <c r="K218" s="5"/>
    </row>
    <row r="219" spans="8:11" ht="16.05" customHeight="1">
      <c r="H219" s="6"/>
      <c r="J219" s="8"/>
      <c r="K219" s="5"/>
    </row>
    <row r="220" spans="8:11" ht="16.05" customHeight="1">
      <c r="H220" s="6"/>
      <c r="J220" s="8"/>
      <c r="K220" s="5"/>
    </row>
    <row r="221" spans="8:11" ht="16.05" customHeight="1">
      <c r="H221" s="6"/>
      <c r="J221" s="8"/>
      <c r="K221" s="5"/>
    </row>
    <row r="222" spans="8:11" ht="16.05" customHeight="1">
      <c r="H222" s="6"/>
      <c r="J222" s="8"/>
      <c r="K222" s="5"/>
    </row>
    <row r="223" spans="8:11" ht="16.05" customHeight="1">
      <c r="H223" s="6"/>
      <c r="J223" s="8"/>
      <c r="K223" s="5"/>
    </row>
    <row r="224" spans="8:11" ht="16.05" customHeight="1">
      <c r="H224" s="6"/>
      <c r="J224" s="8"/>
      <c r="K224" s="5"/>
    </row>
    <row r="225" spans="8:11" ht="16.05" customHeight="1">
      <c r="H225" s="6"/>
      <c r="J225" s="8"/>
      <c r="K225" s="5"/>
    </row>
    <row r="226" spans="8:11" ht="16.05" customHeight="1">
      <c r="H226" s="6"/>
      <c r="J226" s="8"/>
      <c r="K226" s="5"/>
    </row>
    <row r="227" spans="8:11" ht="16.05" customHeight="1">
      <c r="H227" s="6"/>
      <c r="J227" s="8"/>
      <c r="K227" s="5"/>
    </row>
    <row r="228" spans="8:11" ht="16.05" customHeight="1">
      <c r="H228" s="6"/>
      <c r="J228" s="8"/>
      <c r="K228" s="5"/>
    </row>
    <row r="229" spans="8:11" ht="16.05" customHeight="1">
      <c r="H229" s="6"/>
      <c r="J229" s="8"/>
      <c r="K229" s="5"/>
    </row>
    <row r="230" spans="8:11" ht="16.05" customHeight="1">
      <c r="H230" s="6"/>
      <c r="J230" s="8"/>
      <c r="K230" s="5"/>
    </row>
    <row r="231" spans="8:11" ht="16.05" customHeight="1">
      <c r="H231" s="6"/>
      <c r="J231" s="8"/>
      <c r="K231" s="5"/>
    </row>
    <row r="232" spans="8:11" ht="16.05" customHeight="1">
      <c r="H232" s="6"/>
      <c r="J232" s="8"/>
      <c r="K232" s="5"/>
    </row>
    <row r="233" spans="8:11" ht="16.05" customHeight="1">
      <c r="H233" s="6"/>
      <c r="J233" s="8"/>
      <c r="K233" s="5"/>
    </row>
    <row r="234" spans="8:11" ht="16.05" customHeight="1">
      <c r="H234" s="6"/>
      <c r="J234" s="8"/>
      <c r="K234" s="5"/>
    </row>
    <row r="235" spans="8:11" ht="16.05" customHeight="1">
      <c r="H235" s="6"/>
      <c r="J235" s="8"/>
      <c r="K235" s="5"/>
    </row>
    <row r="236" spans="8:11" ht="16.05" customHeight="1">
      <c r="H236" s="6"/>
      <c r="J236" s="8"/>
      <c r="K236" s="5"/>
    </row>
    <row r="237" spans="8:11" ht="16.05" customHeight="1">
      <c r="H237" s="6"/>
      <c r="J237" s="8"/>
      <c r="K237" s="5"/>
    </row>
    <row r="238" spans="8:11" ht="16.05" customHeight="1">
      <c r="H238" s="6"/>
      <c r="J238" s="8"/>
      <c r="K238" s="5"/>
    </row>
    <row r="239" spans="8:11" ht="16.05" customHeight="1">
      <c r="H239" s="6"/>
      <c r="J239" s="8"/>
      <c r="K239" s="5"/>
    </row>
    <row r="240" spans="8:11" ht="16.05" customHeight="1">
      <c r="H240" s="6"/>
      <c r="J240" s="8"/>
      <c r="K240" s="5"/>
    </row>
    <row r="241" spans="8:11" ht="16.05" customHeight="1">
      <c r="H241" s="6"/>
      <c r="I241" s="2"/>
      <c r="J241" s="8"/>
      <c r="K241" s="5"/>
    </row>
    <row r="242" spans="8:11" ht="16.05" customHeight="1">
      <c r="H242" s="6"/>
      <c r="I242" s="2"/>
      <c r="J242" s="8"/>
      <c r="K242" s="5"/>
    </row>
    <row r="243" spans="8:11" ht="16.05" customHeight="1">
      <c r="H243" s="6"/>
      <c r="J243" s="8"/>
      <c r="K243" s="5"/>
    </row>
    <row r="244" spans="8:11" ht="16.05" customHeight="1">
      <c r="H244" s="6"/>
      <c r="J244" s="8"/>
      <c r="K244" s="5"/>
    </row>
    <row r="245" spans="8:11" ht="16.05" customHeight="1">
      <c r="H245" s="6"/>
      <c r="J245" s="8"/>
      <c r="K245" s="5"/>
    </row>
    <row r="246" spans="8:11" ht="16.05" customHeight="1">
      <c r="H246" s="6"/>
      <c r="J246" s="8"/>
      <c r="K246" s="5"/>
    </row>
    <row r="247" spans="8:11" ht="16.05" customHeight="1">
      <c r="H247" s="6"/>
      <c r="J247" s="8"/>
      <c r="K247" s="5"/>
    </row>
    <row r="248" spans="8:11" ht="16.05" customHeight="1">
      <c r="H248" s="6"/>
      <c r="J248" s="8"/>
      <c r="K248" s="5"/>
    </row>
    <row r="249" spans="8:11" ht="16.05" customHeight="1">
      <c r="H249" s="6"/>
      <c r="J249" s="8"/>
      <c r="K249" s="5"/>
    </row>
    <row r="250" spans="8:11" ht="16.05" customHeight="1">
      <c r="H250" s="6"/>
      <c r="J250" s="8"/>
      <c r="K250" s="5"/>
    </row>
    <row r="251" spans="8:11" ht="16.05" customHeight="1">
      <c r="H251" s="6"/>
      <c r="J251" s="8"/>
      <c r="K251" s="5"/>
    </row>
    <row r="252" spans="8:11" ht="16.05" customHeight="1">
      <c r="H252" s="9"/>
      <c r="J252" s="8"/>
      <c r="K252" s="5"/>
    </row>
    <row r="253" spans="8:11" ht="16.05" customHeight="1">
      <c r="H253" s="9"/>
      <c r="J253" s="8"/>
      <c r="K253" s="5"/>
    </row>
    <row r="254" spans="8:11" ht="16.05" customHeight="1">
      <c r="H254" s="9"/>
      <c r="J254" s="8"/>
      <c r="K254" s="5"/>
    </row>
    <row r="255" spans="8:11" ht="16.05" customHeight="1">
      <c r="H255" s="9"/>
      <c r="J255" s="8"/>
      <c r="K255" s="5"/>
    </row>
    <row r="256" spans="8:11" ht="16.05" customHeight="1">
      <c r="H256" s="6"/>
      <c r="J256" s="8"/>
      <c r="K256" s="5"/>
    </row>
    <row r="257" spans="10:11" ht="16.05" customHeight="1">
      <c r="J257" s="8"/>
      <c r="K257" s="5"/>
    </row>
    <row r="258" spans="10:11" ht="16.05" customHeight="1">
      <c r="J258" s="8"/>
      <c r="K258" s="5"/>
    </row>
    <row r="259" spans="10:11" ht="16.05" customHeight="1">
      <c r="J259" s="8"/>
      <c r="K259" s="5"/>
    </row>
    <row r="260" spans="10:11" ht="16.05" customHeight="1">
      <c r="J260" s="8"/>
      <c r="K260" s="5"/>
    </row>
    <row r="261" spans="10:11" ht="16.05" customHeight="1">
      <c r="J261" s="8"/>
      <c r="K261" s="5"/>
    </row>
  </sheetData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O268"/>
  <sheetViews>
    <sheetView topLeftCell="A61" workbookViewId="0">
      <selection activeCell="A4" sqref="A4"/>
    </sheetView>
  </sheetViews>
  <sheetFormatPr defaultColWidth="8.81640625" defaultRowHeight="15.6"/>
  <cols>
    <col min="1" max="1" width="3.81640625" style="5" customWidth="1"/>
    <col min="2" max="2" width="24.7265625" style="5" customWidth="1"/>
    <col min="3" max="3" width="10.54296875" style="5" customWidth="1"/>
    <col min="4" max="4" width="11.08984375" style="5" customWidth="1"/>
    <col min="5" max="5" width="10.08984375" style="5" customWidth="1"/>
    <col min="6" max="6" width="9.453125" style="5" bestFit="1" customWidth="1"/>
    <col min="7" max="7" width="11.81640625" style="5" customWidth="1"/>
    <col min="8" max="8" width="12.08984375" style="5" customWidth="1"/>
    <col min="9" max="9" width="11.453125" style="5" customWidth="1"/>
    <col min="10" max="10" width="10.81640625" style="3" customWidth="1"/>
    <col min="11" max="11" width="10.453125" style="8" customWidth="1"/>
    <col min="12" max="12" width="28.81640625" style="5" customWidth="1"/>
    <col min="13" max="16384" width="8.81640625" style="5"/>
  </cols>
  <sheetData>
    <row r="1" spans="1:11" ht="16.05" customHeight="1">
      <c r="A1" s="2" t="s">
        <v>48</v>
      </c>
      <c r="B1" s="2"/>
      <c r="C1" s="9"/>
      <c r="D1" s="2"/>
      <c r="E1" s="2"/>
      <c r="F1" s="2"/>
      <c r="G1" s="2"/>
      <c r="H1" s="2"/>
      <c r="I1" s="9"/>
      <c r="K1" s="3"/>
    </row>
    <row r="2" spans="1:11" ht="16.05" customHeight="1">
      <c r="A2" s="9" t="s">
        <v>36</v>
      </c>
      <c r="B2" s="2"/>
      <c r="C2" s="9"/>
      <c r="D2" s="2"/>
      <c r="E2" s="2"/>
      <c r="F2" s="3"/>
      <c r="G2" s="3"/>
      <c r="H2" s="2"/>
      <c r="I2" s="2"/>
      <c r="K2" s="3"/>
    </row>
    <row r="3" spans="1:11" ht="16.05" customHeight="1" thickBot="1">
      <c r="A3" s="2" t="s">
        <v>140</v>
      </c>
      <c r="B3" s="2"/>
      <c r="C3" s="9"/>
      <c r="D3" s="2"/>
      <c r="E3" s="21"/>
      <c r="F3" s="9" t="s">
        <v>342</v>
      </c>
      <c r="G3" s="3"/>
      <c r="H3" s="9"/>
      <c r="K3" s="3"/>
    </row>
    <row r="4" spans="1:11" ht="16.05" customHeight="1" thickBot="1">
      <c r="A4" s="86"/>
      <c r="B4" s="23" t="s">
        <v>84</v>
      </c>
      <c r="C4" s="22"/>
      <c r="D4" s="42" t="s">
        <v>28</v>
      </c>
      <c r="E4" s="42" t="s">
        <v>4</v>
      </c>
      <c r="F4" s="42" t="s">
        <v>14</v>
      </c>
      <c r="G4" s="42" t="s">
        <v>35</v>
      </c>
      <c r="H4" s="42" t="s">
        <v>13</v>
      </c>
      <c r="I4" s="42" t="s">
        <v>34</v>
      </c>
      <c r="J4" s="42" t="s">
        <v>0</v>
      </c>
      <c r="K4" s="42" t="s">
        <v>1</v>
      </c>
    </row>
    <row r="5" spans="1:11" ht="16.05" customHeight="1">
      <c r="A5" s="3" t="s">
        <v>2</v>
      </c>
      <c r="B5" s="5" t="s">
        <v>114</v>
      </c>
      <c r="C5" s="5" t="s">
        <v>4</v>
      </c>
      <c r="D5" s="39">
        <v>371</v>
      </c>
      <c r="E5" s="39">
        <v>368</v>
      </c>
      <c r="F5" s="39">
        <v>373</v>
      </c>
      <c r="G5" s="39">
        <v>376</v>
      </c>
      <c r="H5" s="35">
        <v>374</v>
      </c>
      <c r="I5" s="36">
        <v>377</v>
      </c>
      <c r="J5" s="54">
        <f t="shared" ref="J5:J21" si="0">SUM(D5:I5)</f>
        <v>2239</v>
      </c>
      <c r="K5" s="37"/>
    </row>
    <row r="6" spans="1:11" ht="16.05" customHeight="1">
      <c r="A6" s="3" t="s">
        <v>5</v>
      </c>
      <c r="B6" s="5" t="s">
        <v>303</v>
      </c>
      <c r="C6" s="5" t="s">
        <v>4</v>
      </c>
      <c r="D6" s="35">
        <v>367</v>
      </c>
      <c r="E6" s="35">
        <v>371</v>
      </c>
      <c r="F6" s="8">
        <v>374</v>
      </c>
      <c r="G6" s="35">
        <v>376</v>
      </c>
      <c r="H6" s="35">
        <v>372</v>
      </c>
      <c r="I6" s="36">
        <v>370</v>
      </c>
      <c r="J6" s="54">
        <f t="shared" si="0"/>
        <v>2230</v>
      </c>
      <c r="K6" s="37">
        <f t="shared" ref="K6:K22" si="1">J5-J6</f>
        <v>9</v>
      </c>
    </row>
    <row r="7" spans="1:11" ht="16.05" customHeight="1">
      <c r="A7" s="3" t="s">
        <v>6</v>
      </c>
      <c r="B7" s="5" t="s">
        <v>104</v>
      </c>
      <c r="C7" s="6" t="s">
        <v>13</v>
      </c>
      <c r="D7" s="35">
        <v>370</v>
      </c>
      <c r="E7" s="35">
        <v>371</v>
      </c>
      <c r="F7" s="8">
        <v>371</v>
      </c>
      <c r="G7" s="35">
        <v>371</v>
      </c>
      <c r="H7" s="35">
        <v>373</v>
      </c>
      <c r="I7" s="36">
        <v>369</v>
      </c>
      <c r="J7" s="54">
        <f t="shared" si="0"/>
        <v>2225</v>
      </c>
      <c r="K7" s="37">
        <f t="shared" si="1"/>
        <v>5</v>
      </c>
    </row>
    <row r="8" spans="1:11" ht="16.05" customHeight="1">
      <c r="A8" s="3" t="s">
        <v>7</v>
      </c>
      <c r="B8" s="5" t="s">
        <v>245</v>
      </c>
      <c r="C8" s="6" t="s">
        <v>128</v>
      </c>
      <c r="D8" s="35">
        <v>363</v>
      </c>
      <c r="E8" s="35">
        <v>375</v>
      </c>
      <c r="F8" s="8">
        <v>375</v>
      </c>
      <c r="G8" s="35">
        <v>368</v>
      </c>
      <c r="H8" s="35">
        <v>371</v>
      </c>
      <c r="I8" s="36">
        <v>363</v>
      </c>
      <c r="J8" s="54">
        <f t="shared" si="0"/>
        <v>2215</v>
      </c>
      <c r="K8" s="37">
        <f t="shared" si="1"/>
        <v>10</v>
      </c>
    </row>
    <row r="9" spans="1:11" ht="16.05" customHeight="1">
      <c r="A9" s="3" t="s">
        <v>8</v>
      </c>
      <c r="B9" s="5" t="s">
        <v>108</v>
      </c>
      <c r="C9" s="6" t="s">
        <v>4</v>
      </c>
      <c r="D9" s="35">
        <v>369</v>
      </c>
      <c r="E9" s="35">
        <v>370</v>
      </c>
      <c r="F9" s="8">
        <v>365</v>
      </c>
      <c r="G9" s="35">
        <v>373</v>
      </c>
      <c r="H9" s="35">
        <v>363</v>
      </c>
      <c r="I9" s="36">
        <v>361</v>
      </c>
      <c r="J9" s="54">
        <f t="shared" si="0"/>
        <v>2201</v>
      </c>
      <c r="K9" s="37">
        <f t="shared" si="1"/>
        <v>14</v>
      </c>
    </row>
    <row r="10" spans="1:11" ht="16.05" customHeight="1">
      <c r="A10" s="3" t="s">
        <v>9</v>
      </c>
      <c r="B10" s="5" t="s">
        <v>127</v>
      </c>
      <c r="C10" s="6" t="s">
        <v>128</v>
      </c>
      <c r="D10" s="35">
        <v>370</v>
      </c>
      <c r="E10" s="35">
        <v>365</v>
      </c>
      <c r="F10" s="8">
        <v>362</v>
      </c>
      <c r="G10" s="35">
        <v>372</v>
      </c>
      <c r="H10" s="35">
        <v>366</v>
      </c>
      <c r="I10" s="36">
        <v>366</v>
      </c>
      <c r="J10" s="54">
        <f t="shared" si="0"/>
        <v>2201</v>
      </c>
      <c r="K10" s="37">
        <f t="shared" si="1"/>
        <v>0</v>
      </c>
    </row>
    <row r="11" spans="1:11" ht="16.05" customHeight="1">
      <c r="A11" s="3" t="s">
        <v>18</v>
      </c>
      <c r="B11" s="5" t="s">
        <v>281</v>
      </c>
      <c r="C11" s="5" t="s">
        <v>128</v>
      </c>
      <c r="D11" s="35">
        <v>367</v>
      </c>
      <c r="E11" s="35">
        <v>356</v>
      </c>
      <c r="F11" s="8">
        <v>360</v>
      </c>
      <c r="G11" s="35">
        <v>366</v>
      </c>
      <c r="H11" s="35">
        <v>362</v>
      </c>
      <c r="I11" s="36">
        <v>370</v>
      </c>
      <c r="J11" s="54">
        <f t="shared" si="0"/>
        <v>2181</v>
      </c>
      <c r="K11" s="37">
        <f t="shared" si="1"/>
        <v>20</v>
      </c>
    </row>
    <row r="12" spans="1:11" ht="16.05" customHeight="1">
      <c r="A12" s="3" t="s">
        <v>29</v>
      </c>
      <c r="B12" s="5" t="s">
        <v>3</v>
      </c>
      <c r="C12" s="6" t="s">
        <v>4</v>
      </c>
      <c r="D12" s="35">
        <v>364</v>
      </c>
      <c r="E12" s="35">
        <v>368</v>
      </c>
      <c r="F12" s="8">
        <v>364</v>
      </c>
      <c r="G12" s="35">
        <v>360</v>
      </c>
      <c r="H12" s="35">
        <v>364</v>
      </c>
      <c r="I12" s="36">
        <v>360</v>
      </c>
      <c r="J12" s="54">
        <f t="shared" si="0"/>
        <v>2180</v>
      </c>
      <c r="K12" s="37">
        <f t="shared" si="1"/>
        <v>1</v>
      </c>
    </row>
    <row r="13" spans="1:11" ht="16.05" customHeight="1">
      <c r="A13" s="3" t="s">
        <v>30</v>
      </c>
      <c r="B13" s="5" t="s">
        <v>96</v>
      </c>
      <c r="C13" s="5" t="s">
        <v>133</v>
      </c>
      <c r="D13" s="35">
        <v>354</v>
      </c>
      <c r="E13" s="35">
        <v>364</v>
      </c>
      <c r="F13" s="8">
        <v>359</v>
      </c>
      <c r="G13" s="35">
        <v>359</v>
      </c>
      <c r="H13" s="35">
        <v>359</v>
      </c>
      <c r="I13" s="36">
        <v>365</v>
      </c>
      <c r="J13" s="54">
        <f t="shared" si="0"/>
        <v>2160</v>
      </c>
      <c r="K13" s="37">
        <f t="shared" si="1"/>
        <v>20</v>
      </c>
    </row>
    <row r="14" spans="1:11" ht="16.05" customHeight="1">
      <c r="A14" s="3"/>
      <c r="B14" s="5" t="s">
        <v>328</v>
      </c>
      <c r="C14" s="6" t="s">
        <v>11</v>
      </c>
      <c r="D14" s="35"/>
      <c r="E14" s="35"/>
      <c r="F14" s="8">
        <v>370</v>
      </c>
      <c r="G14" s="35"/>
      <c r="H14" s="35">
        <v>368</v>
      </c>
      <c r="I14" s="36">
        <v>368</v>
      </c>
      <c r="J14" s="54">
        <f t="shared" si="0"/>
        <v>1106</v>
      </c>
      <c r="K14" s="37">
        <f t="shared" si="1"/>
        <v>1054</v>
      </c>
    </row>
    <row r="15" spans="1:11" ht="16.05" customHeight="1">
      <c r="A15" s="3"/>
      <c r="B15" s="5" t="s">
        <v>319</v>
      </c>
      <c r="C15" s="5" t="s">
        <v>37</v>
      </c>
      <c r="D15" s="35">
        <v>356</v>
      </c>
      <c r="E15" s="35"/>
      <c r="F15" s="8">
        <v>362</v>
      </c>
      <c r="G15" s="35"/>
      <c r="H15" s="35">
        <v>361</v>
      </c>
      <c r="I15" s="35"/>
      <c r="J15" s="54">
        <f t="shared" si="0"/>
        <v>1079</v>
      </c>
      <c r="K15" s="37">
        <f t="shared" si="1"/>
        <v>27</v>
      </c>
    </row>
    <row r="16" spans="1:11" ht="16.05" customHeight="1">
      <c r="A16" s="3"/>
      <c r="B16" s="5" t="s">
        <v>148</v>
      </c>
      <c r="C16" s="5" t="s">
        <v>4</v>
      </c>
      <c r="D16" s="96"/>
      <c r="E16" s="35">
        <v>368</v>
      </c>
      <c r="F16" s="8">
        <v>374</v>
      </c>
      <c r="G16" s="35"/>
      <c r="H16" s="35"/>
      <c r="I16" s="36"/>
      <c r="J16" s="54">
        <f t="shared" si="0"/>
        <v>742</v>
      </c>
      <c r="K16" s="37">
        <f t="shared" si="1"/>
        <v>337</v>
      </c>
    </row>
    <row r="17" spans="1:11" ht="16.05" customHeight="1">
      <c r="A17" s="3"/>
      <c r="B17" s="5" t="s">
        <v>139</v>
      </c>
      <c r="C17" s="6" t="s">
        <v>4</v>
      </c>
      <c r="D17" s="35">
        <v>364</v>
      </c>
      <c r="E17" s="35">
        <v>375</v>
      </c>
      <c r="F17" s="8"/>
      <c r="G17" s="35"/>
      <c r="H17" s="35"/>
      <c r="I17" s="36"/>
      <c r="J17" s="54">
        <f t="shared" si="0"/>
        <v>739</v>
      </c>
      <c r="K17" s="37">
        <f t="shared" si="1"/>
        <v>3</v>
      </c>
    </row>
    <row r="18" spans="1:11" ht="16.05" customHeight="1">
      <c r="A18" s="3"/>
      <c r="B18" s="5" t="s">
        <v>135</v>
      </c>
      <c r="C18" s="6" t="s">
        <v>37</v>
      </c>
      <c r="D18" s="35"/>
      <c r="E18" s="35"/>
      <c r="F18" s="35">
        <v>363</v>
      </c>
      <c r="G18" s="35"/>
      <c r="H18" s="35">
        <v>375</v>
      </c>
      <c r="I18" s="35"/>
      <c r="J18" s="54">
        <f t="shared" si="0"/>
        <v>738</v>
      </c>
      <c r="K18" s="37">
        <f t="shared" si="1"/>
        <v>1</v>
      </c>
    </row>
    <row r="19" spans="1:11" ht="16.05" customHeight="1">
      <c r="A19" s="3"/>
      <c r="B19" s="5" t="s">
        <v>289</v>
      </c>
      <c r="C19" s="5" t="s">
        <v>11</v>
      </c>
      <c r="D19" s="35"/>
      <c r="E19" s="35"/>
      <c r="F19" s="35">
        <v>373</v>
      </c>
      <c r="G19" s="35"/>
      <c r="H19" s="35"/>
      <c r="I19" s="35"/>
      <c r="J19" s="54">
        <f t="shared" si="0"/>
        <v>373</v>
      </c>
      <c r="K19" s="37">
        <f t="shared" si="1"/>
        <v>365</v>
      </c>
    </row>
    <row r="20" spans="1:11" ht="16.05" customHeight="1">
      <c r="A20" s="3"/>
      <c r="B20" s="5" t="s">
        <v>304</v>
      </c>
      <c r="C20" s="6" t="s">
        <v>126</v>
      </c>
      <c r="D20" s="35">
        <v>365</v>
      </c>
      <c r="E20" s="35"/>
      <c r="F20" s="8"/>
      <c r="G20" s="35"/>
      <c r="H20" s="35"/>
      <c r="I20" s="35"/>
      <c r="J20" s="54">
        <f t="shared" si="0"/>
        <v>365</v>
      </c>
      <c r="K20" s="37">
        <f t="shared" si="1"/>
        <v>8</v>
      </c>
    </row>
    <row r="21" spans="1:11" ht="16.05" customHeight="1">
      <c r="A21" s="3"/>
      <c r="B21" s="5" t="s">
        <v>311</v>
      </c>
      <c r="C21" s="6" t="s">
        <v>13</v>
      </c>
      <c r="D21" s="35"/>
      <c r="E21" s="35"/>
      <c r="F21" s="35"/>
      <c r="G21" s="35"/>
      <c r="H21" s="35">
        <v>362</v>
      </c>
      <c r="I21" s="35"/>
      <c r="J21" s="54">
        <f t="shared" si="0"/>
        <v>362</v>
      </c>
      <c r="K21" s="37">
        <f t="shared" si="1"/>
        <v>3</v>
      </c>
    </row>
    <row r="22" spans="1:11" ht="16.05" customHeight="1" thickBot="1">
      <c r="A22" s="3"/>
      <c r="B22" s="5" t="s">
        <v>327</v>
      </c>
      <c r="C22" s="6" t="s">
        <v>14</v>
      </c>
      <c r="D22" s="35"/>
      <c r="E22" s="35"/>
      <c r="F22" s="8">
        <v>361</v>
      </c>
      <c r="G22" s="35"/>
      <c r="H22" s="35"/>
      <c r="I22" s="74"/>
      <c r="J22" s="54">
        <f t="shared" ref="J22" si="2">SUM(D22:I22)</f>
        <v>361</v>
      </c>
      <c r="K22" s="37">
        <f t="shared" si="1"/>
        <v>1</v>
      </c>
    </row>
    <row r="23" spans="1:11" ht="16.05" customHeight="1" thickBot="1">
      <c r="A23" s="86"/>
      <c r="B23" s="23" t="s">
        <v>12</v>
      </c>
      <c r="C23" s="22"/>
      <c r="D23" s="26" t="s">
        <v>28</v>
      </c>
      <c r="E23" s="87" t="s">
        <v>4</v>
      </c>
      <c r="F23" s="26" t="s">
        <v>14</v>
      </c>
      <c r="G23" s="26" t="s">
        <v>35</v>
      </c>
      <c r="H23" s="26" t="s">
        <v>13</v>
      </c>
      <c r="I23" s="42" t="s">
        <v>34</v>
      </c>
      <c r="J23" s="26" t="s">
        <v>0</v>
      </c>
      <c r="K23" s="88" t="s">
        <v>1</v>
      </c>
    </row>
    <row r="24" spans="1:11" ht="16.05" customHeight="1">
      <c r="A24" s="3" t="s">
        <v>2</v>
      </c>
      <c r="B24" s="5" t="s">
        <v>142</v>
      </c>
      <c r="C24" s="5" t="s">
        <v>4</v>
      </c>
      <c r="D24" s="35">
        <v>351</v>
      </c>
      <c r="E24" s="35">
        <v>364</v>
      </c>
      <c r="F24" s="8">
        <v>358</v>
      </c>
      <c r="G24" s="35">
        <v>358</v>
      </c>
      <c r="H24" s="39">
        <v>354</v>
      </c>
      <c r="I24" s="39">
        <v>353</v>
      </c>
      <c r="J24" s="55">
        <f t="shared" ref="J24:J54" si="3">SUM(D24:I24)</f>
        <v>2138</v>
      </c>
      <c r="K24" s="37"/>
    </row>
    <row r="25" spans="1:11" ht="16.05" customHeight="1">
      <c r="A25" s="3" t="s">
        <v>5</v>
      </c>
      <c r="B25" s="5" t="s">
        <v>81</v>
      </c>
      <c r="C25" s="5" t="s">
        <v>4</v>
      </c>
      <c r="D25" s="35">
        <v>358</v>
      </c>
      <c r="E25" s="35">
        <v>355</v>
      </c>
      <c r="F25" s="8">
        <v>343</v>
      </c>
      <c r="G25" s="35">
        <v>345</v>
      </c>
      <c r="H25" s="35">
        <v>360</v>
      </c>
      <c r="I25" s="36">
        <v>359</v>
      </c>
      <c r="J25" s="54">
        <f t="shared" si="3"/>
        <v>2120</v>
      </c>
      <c r="K25" s="37">
        <f t="shared" ref="K25:K54" si="4">J24-J25</f>
        <v>18</v>
      </c>
    </row>
    <row r="26" spans="1:11" ht="16.05" customHeight="1">
      <c r="A26" s="3" t="s">
        <v>6</v>
      </c>
      <c r="B26" s="5" t="s">
        <v>333</v>
      </c>
      <c r="C26" s="6" t="s">
        <v>28</v>
      </c>
      <c r="D26" s="35">
        <v>356</v>
      </c>
      <c r="E26" s="35">
        <v>353</v>
      </c>
      <c r="F26" s="8">
        <v>359</v>
      </c>
      <c r="G26" s="35">
        <v>348</v>
      </c>
      <c r="H26" s="35">
        <v>351</v>
      </c>
      <c r="I26" s="36">
        <v>352</v>
      </c>
      <c r="J26" s="54">
        <f t="shared" si="3"/>
        <v>2119</v>
      </c>
      <c r="K26" s="37">
        <f t="shared" si="4"/>
        <v>1</v>
      </c>
    </row>
    <row r="27" spans="1:11" ht="16.05" customHeight="1">
      <c r="A27" s="3" t="s">
        <v>7</v>
      </c>
      <c r="B27" s="5" t="s">
        <v>85</v>
      </c>
      <c r="C27" s="6" t="s">
        <v>11</v>
      </c>
      <c r="D27" s="35">
        <v>355</v>
      </c>
      <c r="E27" s="35">
        <v>349</v>
      </c>
      <c r="F27" s="8">
        <v>352</v>
      </c>
      <c r="G27" s="35">
        <v>352</v>
      </c>
      <c r="H27" s="35">
        <v>350</v>
      </c>
      <c r="I27" s="36">
        <v>356</v>
      </c>
      <c r="J27" s="54">
        <f t="shared" si="3"/>
        <v>2114</v>
      </c>
      <c r="K27" s="37">
        <f t="shared" si="4"/>
        <v>5</v>
      </c>
    </row>
    <row r="28" spans="1:11" ht="16.05" customHeight="1">
      <c r="A28" s="3" t="s">
        <v>8</v>
      </c>
      <c r="B28" s="5" t="s">
        <v>122</v>
      </c>
      <c r="C28" s="6" t="s">
        <v>116</v>
      </c>
      <c r="D28" s="35">
        <v>344</v>
      </c>
      <c r="E28" s="35">
        <v>354</v>
      </c>
      <c r="F28" s="8">
        <v>354</v>
      </c>
      <c r="G28" s="35">
        <v>356</v>
      </c>
      <c r="H28" s="35">
        <v>357</v>
      </c>
      <c r="I28" s="36">
        <v>346</v>
      </c>
      <c r="J28" s="54">
        <f t="shared" si="3"/>
        <v>2111</v>
      </c>
      <c r="K28" s="37">
        <f t="shared" si="4"/>
        <v>3</v>
      </c>
    </row>
    <row r="29" spans="1:11" ht="16.05" customHeight="1">
      <c r="A29" s="3" t="s">
        <v>9</v>
      </c>
      <c r="B29" s="5" t="s">
        <v>136</v>
      </c>
      <c r="C29" s="6" t="s">
        <v>128</v>
      </c>
      <c r="D29" s="35">
        <v>350</v>
      </c>
      <c r="E29" s="35">
        <v>344</v>
      </c>
      <c r="F29" s="8">
        <v>354</v>
      </c>
      <c r="G29" s="35">
        <v>356</v>
      </c>
      <c r="H29" s="35">
        <v>355</v>
      </c>
      <c r="I29" s="36">
        <v>343</v>
      </c>
      <c r="J29" s="54">
        <f t="shared" si="3"/>
        <v>2102</v>
      </c>
      <c r="K29" s="37">
        <f t="shared" si="4"/>
        <v>9</v>
      </c>
    </row>
    <row r="30" spans="1:11" ht="16.05" customHeight="1">
      <c r="A30" s="3" t="s">
        <v>18</v>
      </c>
      <c r="B30" s="5" t="s">
        <v>322</v>
      </c>
      <c r="C30" s="5" t="s">
        <v>28</v>
      </c>
      <c r="D30" s="35">
        <v>346</v>
      </c>
      <c r="E30" s="35">
        <v>350</v>
      </c>
      <c r="F30" s="8">
        <v>356</v>
      </c>
      <c r="G30" s="35">
        <v>343</v>
      </c>
      <c r="H30" s="35">
        <v>351</v>
      </c>
      <c r="I30" s="36">
        <v>351</v>
      </c>
      <c r="J30" s="54">
        <f t="shared" si="3"/>
        <v>2097</v>
      </c>
      <c r="K30" s="37">
        <f t="shared" si="4"/>
        <v>5</v>
      </c>
    </row>
    <row r="31" spans="1:11" ht="16.05" customHeight="1">
      <c r="A31" s="3" t="s">
        <v>29</v>
      </c>
      <c r="B31" s="5" t="s">
        <v>112</v>
      </c>
      <c r="C31" s="6" t="s">
        <v>38</v>
      </c>
      <c r="D31" s="35">
        <v>353</v>
      </c>
      <c r="E31" s="35">
        <v>348</v>
      </c>
      <c r="F31" s="8">
        <v>350</v>
      </c>
      <c r="G31" s="35">
        <v>352</v>
      </c>
      <c r="H31" s="35">
        <v>345</v>
      </c>
      <c r="I31" s="36">
        <v>348</v>
      </c>
      <c r="J31" s="54">
        <f t="shared" si="3"/>
        <v>2096</v>
      </c>
      <c r="K31" s="37">
        <f t="shared" si="4"/>
        <v>1</v>
      </c>
    </row>
    <row r="32" spans="1:11" ht="16.05" customHeight="1">
      <c r="A32" s="3" t="s">
        <v>30</v>
      </c>
      <c r="B32" s="5" t="s">
        <v>332</v>
      </c>
      <c r="C32" s="6" t="s">
        <v>116</v>
      </c>
      <c r="D32" s="35">
        <v>340</v>
      </c>
      <c r="E32" s="35">
        <v>341</v>
      </c>
      <c r="F32" s="8">
        <v>338</v>
      </c>
      <c r="G32" s="35">
        <v>356</v>
      </c>
      <c r="H32" s="35">
        <v>347</v>
      </c>
      <c r="I32" s="36">
        <v>365</v>
      </c>
      <c r="J32" s="54">
        <f t="shared" si="3"/>
        <v>2087</v>
      </c>
      <c r="K32" s="37">
        <f t="shared" si="4"/>
        <v>9</v>
      </c>
    </row>
    <row r="33" spans="1:11" ht="16.05" customHeight="1">
      <c r="A33" s="3" t="s">
        <v>40</v>
      </c>
      <c r="B33" s="5" t="s">
        <v>101</v>
      </c>
      <c r="C33" s="6" t="s">
        <v>16</v>
      </c>
      <c r="D33" s="35">
        <v>342</v>
      </c>
      <c r="E33" s="35">
        <v>345</v>
      </c>
      <c r="F33" s="8">
        <v>349</v>
      </c>
      <c r="G33" s="35">
        <v>349</v>
      </c>
      <c r="H33" s="35">
        <v>348</v>
      </c>
      <c r="I33" s="36">
        <v>352</v>
      </c>
      <c r="J33" s="54">
        <f t="shared" si="3"/>
        <v>2085</v>
      </c>
      <c r="K33" s="37">
        <f t="shared" si="4"/>
        <v>2</v>
      </c>
    </row>
    <row r="34" spans="1:11" ht="16.05" customHeight="1">
      <c r="A34" s="3" t="s">
        <v>41</v>
      </c>
      <c r="B34" s="5" t="s">
        <v>160</v>
      </c>
      <c r="C34" s="6" t="s">
        <v>4</v>
      </c>
      <c r="D34" s="35">
        <v>345</v>
      </c>
      <c r="E34" s="35">
        <v>345</v>
      </c>
      <c r="F34" s="8">
        <v>345</v>
      </c>
      <c r="G34" s="35">
        <v>346</v>
      </c>
      <c r="H34" s="35">
        <v>339</v>
      </c>
      <c r="I34" s="36">
        <v>343</v>
      </c>
      <c r="J34" s="54">
        <f t="shared" si="3"/>
        <v>2063</v>
      </c>
      <c r="K34" s="37">
        <f t="shared" si="4"/>
        <v>22</v>
      </c>
    </row>
    <row r="35" spans="1:11" ht="16.05" customHeight="1">
      <c r="A35" s="3" t="s">
        <v>42</v>
      </c>
      <c r="B35" s="84" t="s">
        <v>335</v>
      </c>
      <c r="C35" s="6" t="s">
        <v>137</v>
      </c>
      <c r="D35" s="35">
        <v>346</v>
      </c>
      <c r="E35" s="35">
        <v>347</v>
      </c>
      <c r="F35" s="8">
        <v>337</v>
      </c>
      <c r="G35" s="35">
        <v>342</v>
      </c>
      <c r="H35" s="35">
        <v>345</v>
      </c>
      <c r="I35" s="36">
        <v>339</v>
      </c>
      <c r="J35" s="54">
        <f t="shared" si="3"/>
        <v>2056</v>
      </c>
      <c r="K35" s="37">
        <f t="shared" si="4"/>
        <v>7</v>
      </c>
    </row>
    <row r="36" spans="1:11" ht="16.05" customHeight="1">
      <c r="A36" s="3" t="s">
        <v>43</v>
      </c>
      <c r="B36" s="5" t="s">
        <v>334</v>
      </c>
      <c r="C36" s="5" t="s">
        <v>4</v>
      </c>
      <c r="D36" s="35">
        <v>340</v>
      </c>
      <c r="E36" s="35">
        <v>341</v>
      </c>
      <c r="F36" s="8">
        <v>358</v>
      </c>
      <c r="G36" s="35">
        <v>330</v>
      </c>
      <c r="H36" s="35">
        <v>339</v>
      </c>
      <c r="I36" s="36">
        <v>340</v>
      </c>
      <c r="J36" s="54">
        <f t="shared" si="3"/>
        <v>2048</v>
      </c>
      <c r="K36" s="37">
        <f t="shared" si="4"/>
        <v>8</v>
      </c>
    </row>
    <row r="37" spans="1:11" ht="16.05" customHeight="1">
      <c r="A37" s="3" t="s">
        <v>44</v>
      </c>
      <c r="B37" s="5" t="s">
        <v>47</v>
      </c>
      <c r="C37" s="5" t="s">
        <v>28</v>
      </c>
      <c r="D37" s="35">
        <v>335</v>
      </c>
      <c r="E37" s="35">
        <v>349</v>
      </c>
      <c r="F37" s="8">
        <v>344</v>
      </c>
      <c r="G37" s="35">
        <v>326</v>
      </c>
      <c r="H37" s="35">
        <v>341</v>
      </c>
      <c r="I37" s="36">
        <v>346</v>
      </c>
      <c r="J37" s="54">
        <f t="shared" si="3"/>
        <v>2041</v>
      </c>
      <c r="K37" s="37">
        <f t="shared" si="4"/>
        <v>7</v>
      </c>
    </row>
    <row r="38" spans="1:11" ht="16.05" customHeight="1">
      <c r="A38" s="3" t="s">
        <v>45</v>
      </c>
      <c r="B38" s="5" t="s">
        <v>86</v>
      </c>
      <c r="C38" s="6" t="s">
        <v>13</v>
      </c>
      <c r="D38" s="35">
        <v>333</v>
      </c>
      <c r="E38" s="35">
        <v>339</v>
      </c>
      <c r="F38" s="8">
        <v>343</v>
      </c>
      <c r="G38" s="35">
        <v>326</v>
      </c>
      <c r="H38" s="35">
        <v>355</v>
      </c>
      <c r="I38" s="36">
        <v>344</v>
      </c>
      <c r="J38" s="54">
        <f t="shared" si="3"/>
        <v>2040</v>
      </c>
      <c r="K38" s="37">
        <f t="shared" si="4"/>
        <v>1</v>
      </c>
    </row>
    <row r="39" spans="1:11" ht="16.05" customHeight="1">
      <c r="A39" s="3" t="s">
        <v>60</v>
      </c>
      <c r="B39" s="5" t="s">
        <v>277</v>
      </c>
      <c r="C39" s="6" t="s">
        <v>28</v>
      </c>
      <c r="D39" s="35">
        <v>347</v>
      </c>
      <c r="E39" s="35">
        <v>342</v>
      </c>
      <c r="F39" s="8">
        <v>340</v>
      </c>
      <c r="G39" s="35">
        <v>337</v>
      </c>
      <c r="H39" s="37">
        <v>327</v>
      </c>
      <c r="I39" s="35">
        <v>346</v>
      </c>
      <c r="J39" s="54">
        <f t="shared" si="3"/>
        <v>2039</v>
      </c>
      <c r="K39" s="37">
        <f t="shared" si="4"/>
        <v>1</v>
      </c>
    </row>
    <row r="40" spans="1:11" ht="16.05" customHeight="1">
      <c r="A40" s="3" t="s">
        <v>61</v>
      </c>
      <c r="B40" s="5" t="s">
        <v>111</v>
      </c>
      <c r="C40" s="6" t="s">
        <v>116</v>
      </c>
      <c r="D40" s="35">
        <v>349</v>
      </c>
      <c r="E40" s="35">
        <v>348</v>
      </c>
      <c r="F40" s="8">
        <v>328</v>
      </c>
      <c r="G40" s="35">
        <v>331</v>
      </c>
      <c r="H40" s="37">
        <v>337</v>
      </c>
      <c r="I40" s="35">
        <v>345</v>
      </c>
      <c r="J40" s="54">
        <f t="shared" si="3"/>
        <v>2038</v>
      </c>
      <c r="K40" s="37">
        <f t="shared" si="4"/>
        <v>1</v>
      </c>
    </row>
    <row r="41" spans="1:11" ht="16.05" customHeight="1">
      <c r="A41" s="3"/>
      <c r="B41" s="5" t="s">
        <v>105</v>
      </c>
      <c r="C41" s="5" t="s">
        <v>4</v>
      </c>
      <c r="D41" s="35">
        <v>341</v>
      </c>
      <c r="E41" s="35">
        <v>356</v>
      </c>
      <c r="F41" s="8"/>
      <c r="G41" s="35">
        <v>348</v>
      </c>
      <c r="H41" s="37">
        <v>352</v>
      </c>
      <c r="I41" s="35">
        <v>359</v>
      </c>
      <c r="J41" s="54">
        <f t="shared" si="3"/>
        <v>1756</v>
      </c>
      <c r="K41" s="37">
        <f t="shared" si="4"/>
        <v>282</v>
      </c>
    </row>
    <row r="42" spans="1:11" ht="16.05" customHeight="1">
      <c r="A42" s="3"/>
      <c r="B42" s="5" t="s">
        <v>100</v>
      </c>
      <c r="C42" s="6" t="s">
        <v>16</v>
      </c>
      <c r="D42" s="35">
        <v>349</v>
      </c>
      <c r="E42" s="35">
        <v>357</v>
      </c>
      <c r="F42" s="8">
        <v>351</v>
      </c>
      <c r="G42" s="35"/>
      <c r="H42" s="37">
        <v>339</v>
      </c>
      <c r="I42" s="35"/>
      <c r="J42" s="54">
        <f t="shared" si="3"/>
        <v>1396</v>
      </c>
      <c r="K42" s="37">
        <f t="shared" si="4"/>
        <v>360</v>
      </c>
    </row>
    <row r="43" spans="1:11" ht="16.05" customHeight="1">
      <c r="A43" s="3"/>
      <c r="B43" s="5" t="s">
        <v>308</v>
      </c>
      <c r="C43" s="6" t="s">
        <v>16</v>
      </c>
      <c r="D43" s="35">
        <v>354</v>
      </c>
      <c r="E43" s="35"/>
      <c r="F43" s="8">
        <v>358</v>
      </c>
      <c r="G43" s="35"/>
      <c r="H43" s="35">
        <v>357</v>
      </c>
      <c r="I43" s="36"/>
      <c r="J43" s="54">
        <f t="shared" si="3"/>
        <v>1069</v>
      </c>
      <c r="K43" s="37">
        <f t="shared" si="4"/>
        <v>327</v>
      </c>
    </row>
    <row r="44" spans="1:11" ht="16.05" customHeight="1">
      <c r="A44" s="3"/>
      <c r="B44" s="5" t="s">
        <v>141</v>
      </c>
      <c r="C44" s="6" t="s">
        <v>4</v>
      </c>
      <c r="D44" s="35"/>
      <c r="E44" s="35">
        <v>362</v>
      </c>
      <c r="F44" s="8">
        <v>359</v>
      </c>
      <c r="G44" s="35">
        <v>337</v>
      </c>
      <c r="H44" s="35"/>
      <c r="I44" s="36"/>
      <c r="J44" s="54">
        <f t="shared" si="3"/>
        <v>1058</v>
      </c>
      <c r="K44" s="37">
        <f t="shared" si="4"/>
        <v>11</v>
      </c>
    </row>
    <row r="45" spans="1:11" ht="16.05" customHeight="1">
      <c r="A45" s="3"/>
      <c r="B45" s="5" t="s">
        <v>87</v>
      </c>
      <c r="C45" s="6" t="s">
        <v>4</v>
      </c>
      <c r="D45" s="35">
        <v>351</v>
      </c>
      <c r="E45" s="35">
        <v>355</v>
      </c>
      <c r="F45" s="8">
        <v>342</v>
      </c>
      <c r="G45" s="35"/>
      <c r="H45" s="35"/>
      <c r="I45" s="36"/>
      <c r="J45" s="54">
        <f t="shared" si="3"/>
        <v>1048</v>
      </c>
      <c r="K45" s="37">
        <f t="shared" si="4"/>
        <v>10</v>
      </c>
    </row>
    <row r="46" spans="1:11" ht="16.05" customHeight="1">
      <c r="A46" s="3"/>
      <c r="B46" s="5" t="s">
        <v>317</v>
      </c>
      <c r="C46" s="6" t="s">
        <v>28</v>
      </c>
      <c r="D46" s="35">
        <v>358</v>
      </c>
      <c r="E46" s="35"/>
      <c r="F46" s="8"/>
      <c r="G46" s="35"/>
      <c r="H46" s="35">
        <v>350</v>
      </c>
      <c r="I46" s="36"/>
      <c r="J46" s="54">
        <f t="shared" si="3"/>
        <v>708</v>
      </c>
      <c r="K46" s="37">
        <f t="shared" si="4"/>
        <v>340</v>
      </c>
    </row>
    <row r="47" spans="1:11" ht="16.05" customHeight="1">
      <c r="A47" s="3"/>
      <c r="B47" s="5" t="s">
        <v>50</v>
      </c>
      <c r="C47" s="5" t="s">
        <v>4</v>
      </c>
      <c r="D47" s="35"/>
      <c r="E47" s="35">
        <v>345</v>
      </c>
      <c r="F47" s="8"/>
      <c r="G47" s="35">
        <v>346</v>
      </c>
      <c r="H47" s="35"/>
      <c r="I47" s="36"/>
      <c r="J47" s="54">
        <f t="shared" si="3"/>
        <v>691</v>
      </c>
      <c r="K47" s="37">
        <f t="shared" si="4"/>
        <v>17</v>
      </c>
    </row>
    <row r="48" spans="1:11" ht="16.05" customHeight="1">
      <c r="A48" s="3"/>
      <c r="B48" s="5" t="s">
        <v>302</v>
      </c>
      <c r="C48" s="5" t="s">
        <v>13</v>
      </c>
      <c r="D48" s="35"/>
      <c r="E48" s="35"/>
      <c r="F48" s="8"/>
      <c r="G48" s="35"/>
      <c r="H48" s="35">
        <v>362</v>
      </c>
      <c r="I48" s="36"/>
      <c r="J48" s="54">
        <f t="shared" si="3"/>
        <v>362</v>
      </c>
      <c r="K48" s="37">
        <f t="shared" si="4"/>
        <v>329</v>
      </c>
    </row>
    <row r="49" spans="1:11" ht="16.05" customHeight="1">
      <c r="A49" s="3"/>
      <c r="B49" s="5" t="s">
        <v>291</v>
      </c>
      <c r="C49" s="6" t="s">
        <v>14</v>
      </c>
      <c r="D49" s="35"/>
      <c r="E49" s="35"/>
      <c r="F49" s="8">
        <v>360</v>
      </c>
      <c r="G49" s="35"/>
      <c r="H49" s="35"/>
      <c r="I49" s="36"/>
      <c r="J49" s="54">
        <f t="shared" si="3"/>
        <v>360</v>
      </c>
      <c r="K49" s="37">
        <f t="shared" si="4"/>
        <v>2</v>
      </c>
    </row>
    <row r="50" spans="1:11" ht="16.05" customHeight="1">
      <c r="A50" s="3"/>
      <c r="B50" s="5" t="s">
        <v>288</v>
      </c>
      <c r="C50" s="6" t="s">
        <v>11</v>
      </c>
      <c r="D50" s="35"/>
      <c r="E50" s="35"/>
      <c r="F50" s="8">
        <v>356</v>
      </c>
      <c r="G50" s="35"/>
      <c r="H50" s="35"/>
      <c r="I50" s="36"/>
      <c r="J50" s="54">
        <f t="shared" si="3"/>
        <v>356</v>
      </c>
      <c r="K50" s="37">
        <f t="shared" si="4"/>
        <v>4</v>
      </c>
    </row>
    <row r="51" spans="1:11" ht="16.05" customHeight="1">
      <c r="A51" s="3"/>
      <c r="B51" t="s">
        <v>337</v>
      </c>
      <c r="C51" s="100" t="s">
        <v>28</v>
      </c>
      <c r="D51" s="101"/>
      <c r="E51" s="35"/>
      <c r="F51" s="8">
        <v>354</v>
      </c>
      <c r="G51" s="35"/>
      <c r="H51" s="35"/>
      <c r="I51" s="36"/>
      <c r="J51" s="54">
        <f t="shared" si="3"/>
        <v>354</v>
      </c>
      <c r="K51" s="37">
        <f t="shared" si="4"/>
        <v>2</v>
      </c>
    </row>
    <row r="52" spans="1:11" ht="16.05" customHeight="1">
      <c r="A52" s="3"/>
      <c r="B52" s="5" t="s">
        <v>17</v>
      </c>
      <c r="C52" s="5" t="s">
        <v>28</v>
      </c>
      <c r="D52" s="35">
        <v>353</v>
      </c>
      <c r="E52" s="35"/>
      <c r="F52" s="8"/>
      <c r="G52" s="35"/>
      <c r="H52" s="35"/>
      <c r="I52" s="36"/>
      <c r="J52" s="54">
        <f t="shared" si="3"/>
        <v>353</v>
      </c>
      <c r="K52" s="37">
        <f t="shared" si="4"/>
        <v>1</v>
      </c>
    </row>
    <row r="53" spans="1:11" ht="16.05" customHeight="1">
      <c r="A53" s="3"/>
      <c r="B53" s="5" t="s">
        <v>305</v>
      </c>
      <c r="C53" s="5" t="s">
        <v>35</v>
      </c>
      <c r="D53" s="35"/>
      <c r="E53" s="35"/>
      <c r="F53" s="8"/>
      <c r="G53" s="35">
        <v>347</v>
      </c>
      <c r="H53" s="35"/>
      <c r="I53" s="36"/>
      <c r="J53" s="54">
        <f t="shared" si="3"/>
        <v>347</v>
      </c>
      <c r="K53" s="37">
        <f t="shared" si="4"/>
        <v>6</v>
      </c>
    </row>
    <row r="54" spans="1:11" ht="16.05" customHeight="1" thickBot="1">
      <c r="A54" s="3"/>
      <c r="B54" s="5" t="s">
        <v>336</v>
      </c>
      <c r="C54" s="6" t="s">
        <v>33</v>
      </c>
      <c r="D54" s="8"/>
      <c r="E54" s="35"/>
      <c r="F54" s="8"/>
      <c r="G54" s="35"/>
      <c r="H54" s="35"/>
      <c r="I54" s="36">
        <v>340</v>
      </c>
      <c r="J54" s="54">
        <f t="shared" si="3"/>
        <v>340</v>
      </c>
      <c r="K54" s="37">
        <f t="shared" si="4"/>
        <v>7</v>
      </c>
    </row>
    <row r="55" spans="1:11" ht="16.05" customHeight="1" thickBot="1">
      <c r="A55" s="86"/>
      <c r="B55" s="23" t="s">
        <v>15</v>
      </c>
      <c r="C55" s="29"/>
      <c r="D55" s="26" t="s">
        <v>28</v>
      </c>
      <c r="E55" s="87" t="s">
        <v>4</v>
      </c>
      <c r="F55" s="26" t="s">
        <v>14</v>
      </c>
      <c r="G55" s="26" t="s">
        <v>35</v>
      </c>
      <c r="H55" s="26" t="s">
        <v>13</v>
      </c>
      <c r="I55" s="89" t="s">
        <v>34</v>
      </c>
      <c r="J55" s="42" t="s">
        <v>0</v>
      </c>
      <c r="K55" s="89" t="s">
        <v>1</v>
      </c>
    </row>
    <row r="56" spans="1:11" ht="16.05" customHeight="1">
      <c r="A56" s="3" t="s">
        <v>2</v>
      </c>
      <c r="B56" s="5" t="s">
        <v>284</v>
      </c>
      <c r="C56" s="5" t="s">
        <v>128</v>
      </c>
      <c r="D56" s="35">
        <v>324</v>
      </c>
      <c r="E56" s="35">
        <v>340</v>
      </c>
      <c r="F56" s="8">
        <v>334</v>
      </c>
      <c r="G56" s="35">
        <v>330</v>
      </c>
      <c r="H56" s="38">
        <v>329</v>
      </c>
      <c r="I56" s="39">
        <v>332</v>
      </c>
      <c r="J56" s="54">
        <f t="shared" ref="J56:J73" si="5">SUM(D56:I56)</f>
        <v>1989</v>
      </c>
      <c r="K56" s="38"/>
    </row>
    <row r="57" spans="1:11" ht="16.05" customHeight="1">
      <c r="A57" s="3" t="s">
        <v>5</v>
      </c>
      <c r="B57" s="5" t="s">
        <v>283</v>
      </c>
      <c r="C57" s="6" t="s">
        <v>28</v>
      </c>
      <c r="D57" s="35">
        <v>338</v>
      </c>
      <c r="E57" s="35">
        <v>336</v>
      </c>
      <c r="F57" s="8">
        <v>327</v>
      </c>
      <c r="G57" s="35">
        <v>337</v>
      </c>
      <c r="H57" s="37">
        <v>327</v>
      </c>
      <c r="I57" s="35">
        <v>321</v>
      </c>
      <c r="J57" s="54">
        <f t="shared" si="5"/>
        <v>1986</v>
      </c>
      <c r="K57" s="37">
        <f t="shared" ref="K57:K73" si="6">J56-J57</f>
        <v>3</v>
      </c>
    </row>
    <row r="58" spans="1:11" ht="16.05" customHeight="1">
      <c r="A58" s="3" t="s">
        <v>6</v>
      </c>
      <c r="B58" s="5" t="s">
        <v>10</v>
      </c>
      <c r="C58" s="6" t="s">
        <v>4</v>
      </c>
      <c r="D58" s="35">
        <v>337</v>
      </c>
      <c r="E58" s="35">
        <v>339</v>
      </c>
      <c r="F58" s="8">
        <v>324</v>
      </c>
      <c r="G58" s="35">
        <v>339</v>
      </c>
      <c r="H58" s="37">
        <v>335</v>
      </c>
      <c r="I58" s="35">
        <v>308</v>
      </c>
      <c r="J58" s="54">
        <f t="shared" si="5"/>
        <v>1982</v>
      </c>
      <c r="K58" s="37">
        <f t="shared" si="6"/>
        <v>4</v>
      </c>
    </row>
    <row r="59" spans="1:11" ht="16.05" customHeight="1">
      <c r="A59" s="3" t="s">
        <v>7</v>
      </c>
      <c r="B59" s="5" t="s">
        <v>149</v>
      </c>
      <c r="C59" s="6" t="s">
        <v>4</v>
      </c>
      <c r="D59" s="35">
        <v>332</v>
      </c>
      <c r="E59" s="35">
        <v>339</v>
      </c>
      <c r="F59" s="8">
        <v>332</v>
      </c>
      <c r="G59" s="35">
        <v>326</v>
      </c>
      <c r="H59" s="35">
        <v>326</v>
      </c>
      <c r="I59" s="36">
        <v>325</v>
      </c>
      <c r="J59" s="54">
        <f t="shared" si="5"/>
        <v>1980</v>
      </c>
      <c r="K59" s="37">
        <f t="shared" si="6"/>
        <v>2</v>
      </c>
    </row>
    <row r="60" spans="1:11" ht="16.05" customHeight="1">
      <c r="A60" s="3" t="s">
        <v>8</v>
      </c>
      <c r="B60" s="5" t="s">
        <v>290</v>
      </c>
      <c r="C60" s="6" t="s">
        <v>38</v>
      </c>
      <c r="D60" s="35">
        <v>327</v>
      </c>
      <c r="E60" s="35">
        <v>307</v>
      </c>
      <c r="F60" s="8">
        <v>320</v>
      </c>
      <c r="G60" s="35">
        <v>325</v>
      </c>
      <c r="H60" s="35">
        <v>309</v>
      </c>
      <c r="I60" s="36">
        <v>317</v>
      </c>
      <c r="J60" s="54">
        <f t="shared" si="5"/>
        <v>1905</v>
      </c>
      <c r="K60" s="37">
        <f t="shared" si="6"/>
        <v>75</v>
      </c>
    </row>
    <row r="61" spans="1:11" ht="16.05" customHeight="1">
      <c r="A61" s="3" t="s">
        <v>9</v>
      </c>
      <c r="B61" s="5" t="s">
        <v>73</v>
      </c>
      <c r="C61" s="6" t="s">
        <v>38</v>
      </c>
      <c r="D61" s="35">
        <v>322</v>
      </c>
      <c r="E61" s="35">
        <v>291</v>
      </c>
      <c r="F61" s="8">
        <v>310</v>
      </c>
      <c r="G61" s="35">
        <v>305</v>
      </c>
      <c r="H61" s="35">
        <v>296</v>
      </c>
      <c r="I61" s="36">
        <v>302</v>
      </c>
      <c r="J61" s="54">
        <f t="shared" si="5"/>
        <v>1826</v>
      </c>
      <c r="K61" s="37">
        <f t="shared" si="6"/>
        <v>79</v>
      </c>
    </row>
    <row r="62" spans="1:11" ht="16.05" customHeight="1">
      <c r="A62" s="3"/>
      <c r="B62" s="5" t="s">
        <v>279</v>
      </c>
      <c r="C62" s="6" t="s">
        <v>4</v>
      </c>
      <c r="D62" s="35">
        <v>333</v>
      </c>
      <c r="E62" s="35">
        <v>350</v>
      </c>
      <c r="F62" s="8"/>
      <c r="G62" s="35">
        <v>337</v>
      </c>
      <c r="H62" s="35"/>
      <c r="I62" s="36"/>
      <c r="J62" s="54">
        <f t="shared" si="5"/>
        <v>1020</v>
      </c>
      <c r="K62" s="37">
        <f t="shared" si="6"/>
        <v>806</v>
      </c>
    </row>
    <row r="63" spans="1:11" ht="16.05" customHeight="1">
      <c r="A63" s="3"/>
      <c r="B63" s="5" t="s">
        <v>89</v>
      </c>
      <c r="C63" s="6" t="s">
        <v>4</v>
      </c>
      <c r="D63" s="35">
        <v>312</v>
      </c>
      <c r="E63" s="35">
        <v>336</v>
      </c>
      <c r="F63" s="8"/>
      <c r="G63" s="35">
        <v>316</v>
      </c>
      <c r="H63" s="35"/>
      <c r="I63" s="36"/>
      <c r="J63" s="54">
        <f t="shared" si="5"/>
        <v>964</v>
      </c>
      <c r="K63" s="37">
        <f t="shared" si="6"/>
        <v>56</v>
      </c>
    </row>
    <row r="64" spans="1:11" ht="16.05" customHeight="1">
      <c r="A64" s="3"/>
      <c r="B64" s="5" t="s">
        <v>146</v>
      </c>
      <c r="C64" s="5" t="s">
        <v>4</v>
      </c>
      <c r="D64" s="35">
        <v>330</v>
      </c>
      <c r="E64" s="35">
        <v>328</v>
      </c>
      <c r="F64" s="8"/>
      <c r="G64" s="35"/>
      <c r="H64" s="35"/>
      <c r="I64" s="36"/>
      <c r="J64" s="54">
        <f t="shared" si="5"/>
        <v>658</v>
      </c>
      <c r="K64" s="37">
        <f t="shared" si="6"/>
        <v>306</v>
      </c>
    </row>
    <row r="65" spans="1:11" ht="16.05" customHeight="1">
      <c r="A65" s="3"/>
      <c r="B65" s="5" t="s">
        <v>292</v>
      </c>
      <c r="C65" s="6" t="s">
        <v>14</v>
      </c>
      <c r="D65" s="35"/>
      <c r="E65" s="35"/>
      <c r="F65" s="8">
        <v>364</v>
      </c>
      <c r="G65" s="35"/>
      <c r="H65" s="35"/>
      <c r="I65" s="36"/>
      <c r="J65" s="54">
        <f t="shared" si="5"/>
        <v>364</v>
      </c>
      <c r="K65" s="37">
        <f t="shared" si="6"/>
        <v>294</v>
      </c>
    </row>
    <row r="66" spans="1:11" ht="16.05" customHeight="1">
      <c r="A66" s="3"/>
      <c r="B66" s="5" t="s">
        <v>310</v>
      </c>
      <c r="C66" s="6" t="s">
        <v>65</v>
      </c>
      <c r="D66" s="35"/>
      <c r="E66" s="35"/>
      <c r="F66" s="8">
        <v>337</v>
      </c>
      <c r="G66" s="35"/>
      <c r="H66" s="35"/>
      <c r="I66" s="36"/>
      <c r="J66" s="54">
        <f t="shared" si="5"/>
        <v>337</v>
      </c>
      <c r="K66" s="37">
        <f t="shared" si="6"/>
        <v>27</v>
      </c>
    </row>
    <row r="67" spans="1:11" ht="16.05" customHeight="1">
      <c r="A67" s="3"/>
      <c r="B67" s="5" t="s">
        <v>282</v>
      </c>
      <c r="C67" s="6" t="s">
        <v>4</v>
      </c>
      <c r="D67" s="35"/>
      <c r="E67" s="35">
        <v>327</v>
      </c>
      <c r="F67" s="8"/>
      <c r="G67" s="35"/>
      <c r="H67" s="35"/>
      <c r="I67" s="36"/>
      <c r="J67" s="54">
        <f t="shared" si="5"/>
        <v>327</v>
      </c>
      <c r="K67" s="37">
        <f t="shared" si="6"/>
        <v>10</v>
      </c>
    </row>
    <row r="68" spans="1:11" ht="16.05" customHeight="1">
      <c r="A68" s="3"/>
      <c r="B68" s="5" t="s">
        <v>309</v>
      </c>
      <c r="C68" s="6" t="s">
        <v>14</v>
      </c>
      <c r="D68" s="35"/>
      <c r="E68" s="35"/>
      <c r="F68" s="8">
        <v>313</v>
      </c>
      <c r="G68" s="35"/>
      <c r="H68" s="35"/>
      <c r="I68" s="36"/>
      <c r="J68" s="54">
        <f t="shared" si="5"/>
        <v>313</v>
      </c>
      <c r="K68" s="37">
        <f t="shared" si="6"/>
        <v>14</v>
      </c>
    </row>
    <row r="69" spans="1:11" ht="16.05" customHeight="1">
      <c r="A69" s="3"/>
      <c r="B69" s="5" t="s">
        <v>278</v>
      </c>
      <c r="C69" s="6" t="s">
        <v>4</v>
      </c>
      <c r="D69" s="35">
        <v>304</v>
      </c>
      <c r="E69" s="35"/>
      <c r="F69" s="8"/>
      <c r="G69" s="35"/>
      <c r="H69" s="35"/>
      <c r="I69" s="36"/>
      <c r="J69" s="54">
        <f t="shared" si="5"/>
        <v>304</v>
      </c>
      <c r="K69" s="37">
        <f t="shared" si="6"/>
        <v>9</v>
      </c>
    </row>
    <row r="70" spans="1:11" ht="16.05" customHeight="1">
      <c r="A70" s="3"/>
      <c r="B70" s="5" t="s">
        <v>318</v>
      </c>
      <c r="C70" s="6" t="s">
        <v>28</v>
      </c>
      <c r="D70" s="35">
        <v>297</v>
      </c>
      <c r="E70" s="35"/>
      <c r="F70" s="8"/>
      <c r="G70" s="35"/>
      <c r="H70" s="35"/>
      <c r="I70" s="36"/>
      <c r="J70" s="54">
        <f t="shared" si="5"/>
        <v>297</v>
      </c>
      <c r="K70" s="37">
        <f t="shared" si="6"/>
        <v>7</v>
      </c>
    </row>
    <row r="71" spans="1:11" ht="16.05" customHeight="1">
      <c r="A71" s="3"/>
      <c r="B71" s="5" t="s">
        <v>330</v>
      </c>
      <c r="C71" s="6" t="s">
        <v>14</v>
      </c>
      <c r="D71" s="35"/>
      <c r="E71" s="35"/>
      <c r="F71" s="8"/>
      <c r="G71" s="35"/>
      <c r="H71" s="37">
        <v>293</v>
      </c>
      <c r="I71" s="35"/>
      <c r="J71" s="54">
        <f t="shared" si="5"/>
        <v>293</v>
      </c>
      <c r="K71" s="37">
        <f t="shared" si="6"/>
        <v>4</v>
      </c>
    </row>
    <row r="72" spans="1:11" ht="16.05" customHeight="1">
      <c r="A72" s="3"/>
      <c r="B72" s="34" t="s">
        <v>338</v>
      </c>
      <c r="C72" s="100" t="s">
        <v>133</v>
      </c>
      <c r="D72" s="35"/>
      <c r="E72" s="35"/>
      <c r="F72" s="8"/>
      <c r="G72" s="35"/>
      <c r="H72" s="37">
        <v>274</v>
      </c>
      <c r="I72" s="36"/>
      <c r="J72" s="54">
        <f t="shared" si="5"/>
        <v>274</v>
      </c>
      <c r="K72" s="37">
        <f t="shared" si="6"/>
        <v>19</v>
      </c>
    </row>
    <row r="73" spans="1:11" ht="16.05" customHeight="1">
      <c r="A73" s="3"/>
      <c r="B73" s="34" t="s">
        <v>339</v>
      </c>
      <c r="C73" s="100" t="s">
        <v>133</v>
      </c>
      <c r="D73" s="35"/>
      <c r="E73" s="35"/>
      <c r="F73" s="8"/>
      <c r="G73" s="35"/>
      <c r="H73" s="35">
        <v>263</v>
      </c>
      <c r="I73" s="36"/>
      <c r="J73" s="54">
        <f t="shared" si="5"/>
        <v>263</v>
      </c>
      <c r="K73" s="37">
        <f t="shared" si="6"/>
        <v>11</v>
      </c>
    </row>
    <row r="74" spans="1:11" ht="16.05" customHeight="1">
      <c r="C74" s="24"/>
      <c r="D74" s="24"/>
      <c r="E74" s="2"/>
      <c r="F74" s="2"/>
      <c r="G74" s="2"/>
      <c r="H74" s="2"/>
      <c r="I74" s="2"/>
      <c r="K74" s="2"/>
    </row>
    <row r="75" spans="1:11" ht="16.05" customHeight="1" thickBot="1">
      <c r="A75" s="2" t="s">
        <v>51</v>
      </c>
      <c r="C75" s="24"/>
      <c r="D75" s="24"/>
      <c r="E75" s="2"/>
      <c r="F75" s="2"/>
      <c r="G75" s="2"/>
      <c r="H75" s="2"/>
      <c r="I75" s="2"/>
      <c r="K75" s="2"/>
    </row>
    <row r="76" spans="1:11" ht="16.05" customHeight="1" thickBot="1">
      <c r="A76" s="25"/>
      <c r="B76" s="22" t="s">
        <v>293</v>
      </c>
      <c r="C76" s="90"/>
      <c r="D76" s="26" t="s">
        <v>28</v>
      </c>
      <c r="E76" s="87" t="s">
        <v>4</v>
      </c>
      <c r="F76" s="26" t="s">
        <v>14</v>
      </c>
      <c r="G76" s="26" t="s">
        <v>35</v>
      </c>
      <c r="H76" s="26" t="s">
        <v>13</v>
      </c>
      <c r="I76" s="42" t="s">
        <v>34</v>
      </c>
      <c r="J76" s="42" t="s">
        <v>0</v>
      </c>
      <c r="K76" s="89" t="s">
        <v>1</v>
      </c>
    </row>
    <row r="77" spans="1:11" ht="16.05" customHeight="1">
      <c r="A77" s="3" t="s">
        <v>2</v>
      </c>
      <c r="B77" s="6" t="s">
        <v>285</v>
      </c>
      <c r="C77" s="81" t="s">
        <v>14</v>
      </c>
      <c r="D77" s="79">
        <v>398</v>
      </c>
      <c r="E77" s="39">
        <v>388</v>
      </c>
      <c r="F77" s="39">
        <v>398</v>
      </c>
      <c r="G77" s="91">
        <v>394</v>
      </c>
      <c r="H77" s="55">
        <v>392</v>
      </c>
      <c r="I77" s="92">
        <v>393</v>
      </c>
      <c r="J77" s="80">
        <f>SUM(D77:I77)</f>
        <v>2363</v>
      </c>
      <c r="K77" s="3"/>
    </row>
    <row r="78" spans="1:11" ht="16.05" customHeight="1">
      <c r="A78" s="3"/>
      <c r="B78" s="5" t="s">
        <v>306</v>
      </c>
      <c r="C78" s="6" t="s">
        <v>120</v>
      </c>
      <c r="D78" s="96"/>
      <c r="E78" s="96"/>
      <c r="F78" s="8">
        <v>398</v>
      </c>
      <c r="G78" s="35"/>
      <c r="H78" s="37"/>
      <c r="I78" s="78"/>
      <c r="J78" s="54">
        <f>SUM(D78:I78)</f>
        <v>398</v>
      </c>
      <c r="K78" s="37">
        <f>J77-J78</f>
        <v>1965</v>
      </c>
    </row>
    <row r="79" spans="1:11" ht="16.05" customHeight="1">
      <c r="A79" s="3"/>
      <c r="B79" s="5" t="s">
        <v>323</v>
      </c>
      <c r="C79" s="6" t="s">
        <v>324</v>
      </c>
      <c r="D79" s="96"/>
      <c r="E79" s="96"/>
      <c r="F79" s="8">
        <v>394</v>
      </c>
      <c r="G79" s="35"/>
      <c r="H79" s="37"/>
      <c r="I79" s="78"/>
      <c r="J79" s="54">
        <f>SUM(D79:I79)</f>
        <v>394</v>
      </c>
      <c r="K79" s="37">
        <f>J78-J79</f>
        <v>4</v>
      </c>
    </row>
    <row r="80" spans="1:11" ht="16.05" customHeight="1" thickBot="1">
      <c r="A80" s="30"/>
      <c r="B80" s="6" t="s">
        <v>307</v>
      </c>
      <c r="C80" s="82" t="s">
        <v>14</v>
      </c>
      <c r="D80" s="77"/>
      <c r="E80" s="35"/>
      <c r="F80" s="8">
        <v>392</v>
      </c>
      <c r="G80" s="54"/>
      <c r="H80" s="93"/>
      <c r="I80" s="94"/>
      <c r="J80" s="54">
        <f>SUM(D80:I80)</f>
        <v>392</v>
      </c>
      <c r="K80" s="37">
        <f>J79-J80</f>
        <v>2</v>
      </c>
    </row>
    <row r="81" spans="1:15" ht="16.05" customHeight="1" thickBot="1">
      <c r="A81" s="25"/>
      <c r="B81" s="22" t="s">
        <v>54</v>
      </c>
      <c r="C81" s="90"/>
      <c r="D81" s="26" t="s">
        <v>28</v>
      </c>
      <c r="E81" s="87" t="s">
        <v>4</v>
      </c>
      <c r="F81" s="26" t="s">
        <v>14</v>
      </c>
      <c r="G81" s="26" t="s">
        <v>35</v>
      </c>
      <c r="H81" s="26" t="s">
        <v>13</v>
      </c>
      <c r="I81" s="42" t="s">
        <v>34</v>
      </c>
      <c r="J81" s="42" t="s">
        <v>0</v>
      </c>
      <c r="K81" s="89" t="s">
        <v>1</v>
      </c>
    </row>
    <row r="82" spans="1:15" ht="16.05" customHeight="1">
      <c r="A82" s="30" t="s">
        <v>2</v>
      </c>
      <c r="B82" s="5" t="s">
        <v>326</v>
      </c>
      <c r="C82" s="5" t="s">
        <v>28</v>
      </c>
      <c r="D82" s="35">
        <v>351</v>
      </c>
      <c r="E82" s="35">
        <v>370</v>
      </c>
      <c r="F82" s="8">
        <v>358</v>
      </c>
      <c r="G82" s="35">
        <v>363</v>
      </c>
      <c r="H82" s="37">
        <v>368</v>
      </c>
      <c r="I82" s="39">
        <v>365</v>
      </c>
      <c r="J82" s="54">
        <f t="shared" ref="J82:J91" si="7">SUM(D82:I82)</f>
        <v>2175</v>
      </c>
      <c r="K82" s="37"/>
    </row>
    <row r="83" spans="1:15" ht="16.05" customHeight="1">
      <c r="A83" s="30" t="s">
        <v>5</v>
      </c>
      <c r="B83" s="5" t="s">
        <v>331</v>
      </c>
      <c r="C83" s="5" t="s">
        <v>128</v>
      </c>
      <c r="D83" s="35">
        <v>357</v>
      </c>
      <c r="E83" s="35">
        <v>365</v>
      </c>
      <c r="F83" s="8">
        <v>363</v>
      </c>
      <c r="G83" s="35">
        <v>355</v>
      </c>
      <c r="H83" s="37">
        <v>355</v>
      </c>
      <c r="I83" s="35">
        <v>368</v>
      </c>
      <c r="J83" s="54">
        <f t="shared" si="7"/>
        <v>2163</v>
      </c>
      <c r="K83" s="37">
        <f t="shared" ref="K83:K90" si="8">J82-J83</f>
        <v>12</v>
      </c>
    </row>
    <row r="84" spans="1:15" ht="16.05" customHeight="1">
      <c r="A84" s="30" t="s">
        <v>6</v>
      </c>
      <c r="B84" s="5" t="s">
        <v>106</v>
      </c>
      <c r="C84" s="5" t="s">
        <v>133</v>
      </c>
      <c r="D84" s="35">
        <v>356</v>
      </c>
      <c r="E84" s="35">
        <v>353</v>
      </c>
      <c r="F84" s="8">
        <v>366</v>
      </c>
      <c r="G84" s="35">
        <v>361</v>
      </c>
      <c r="H84" s="37">
        <v>363</v>
      </c>
      <c r="I84" s="35">
        <v>352</v>
      </c>
      <c r="J84" s="54">
        <f t="shared" si="7"/>
        <v>2151</v>
      </c>
      <c r="K84" s="37">
        <f t="shared" si="8"/>
        <v>12</v>
      </c>
    </row>
    <row r="85" spans="1:15" ht="16.05" customHeight="1">
      <c r="A85" s="30"/>
      <c r="B85" s="5" t="s">
        <v>94</v>
      </c>
      <c r="C85" s="5" t="s">
        <v>11</v>
      </c>
      <c r="D85" s="35">
        <v>356</v>
      </c>
      <c r="E85" s="35">
        <v>364</v>
      </c>
      <c r="F85" s="8">
        <v>372</v>
      </c>
      <c r="G85" s="35"/>
      <c r="H85" s="37">
        <v>358</v>
      </c>
      <c r="I85" s="35"/>
      <c r="J85" s="54">
        <f t="shared" si="7"/>
        <v>1450</v>
      </c>
      <c r="K85" s="37">
        <f t="shared" si="8"/>
        <v>701</v>
      </c>
    </row>
    <row r="86" spans="1:15" ht="16.05" customHeight="1">
      <c r="A86" s="30"/>
      <c r="B86" s="5" t="s">
        <v>158</v>
      </c>
      <c r="C86" s="5" t="s">
        <v>132</v>
      </c>
      <c r="D86" s="35"/>
      <c r="E86" s="35">
        <v>381</v>
      </c>
      <c r="F86" s="8">
        <v>375</v>
      </c>
      <c r="G86" s="35"/>
      <c r="H86" s="37"/>
      <c r="I86" s="35"/>
      <c r="J86" s="54">
        <f t="shared" si="7"/>
        <v>756</v>
      </c>
      <c r="K86" s="37">
        <f t="shared" si="8"/>
        <v>694</v>
      </c>
    </row>
    <row r="87" spans="1:15" ht="16.05" customHeight="1">
      <c r="A87" s="30"/>
      <c r="B87" s="5" t="s">
        <v>312</v>
      </c>
      <c r="C87" s="5" t="s">
        <v>13</v>
      </c>
      <c r="D87" s="35"/>
      <c r="E87" s="35"/>
      <c r="F87" s="8">
        <v>370</v>
      </c>
      <c r="G87" s="35"/>
      <c r="H87" s="37">
        <v>376</v>
      </c>
      <c r="I87" s="35"/>
      <c r="J87" s="54">
        <f t="shared" si="7"/>
        <v>746</v>
      </c>
      <c r="K87" s="37">
        <f t="shared" si="8"/>
        <v>10</v>
      </c>
    </row>
    <row r="88" spans="1:15" ht="16.05" customHeight="1">
      <c r="A88" s="30"/>
      <c r="B88" s="5" t="s">
        <v>295</v>
      </c>
      <c r="C88" s="5" t="s">
        <v>37</v>
      </c>
      <c r="D88" s="35"/>
      <c r="E88" s="35"/>
      <c r="F88" s="8">
        <v>360</v>
      </c>
      <c r="G88" s="35"/>
      <c r="H88" s="37">
        <v>369</v>
      </c>
      <c r="I88" s="35"/>
      <c r="J88" s="54">
        <f t="shared" si="7"/>
        <v>729</v>
      </c>
      <c r="K88" s="37">
        <f t="shared" si="8"/>
        <v>17</v>
      </c>
    </row>
    <row r="89" spans="1:15" ht="16.05" customHeight="1">
      <c r="A89" s="30"/>
      <c r="B89" s="5" t="s">
        <v>316</v>
      </c>
      <c r="C89" s="5" t="s">
        <v>13</v>
      </c>
      <c r="D89" s="35"/>
      <c r="E89" s="35"/>
      <c r="F89" s="8"/>
      <c r="G89" s="35"/>
      <c r="H89" s="37">
        <v>373</v>
      </c>
      <c r="I89" s="35"/>
      <c r="J89" s="54">
        <f t="shared" si="7"/>
        <v>373</v>
      </c>
      <c r="K89" s="37">
        <f t="shared" si="8"/>
        <v>356</v>
      </c>
    </row>
    <row r="90" spans="1:15" ht="16.05" customHeight="1">
      <c r="A90" s="30"/>
      <c r="B90" s="5" t="s">
        <v>294</v>
      </c>
      <c r="C90" s="5" t="s">
        <v>13</v>
      </c>
      <c r="D90" s="35"/>
      <c r="E90" s="35"/>
      <c r="F90" s="8"/>
      <c r="G90" s="35"/>
      <c r="H90" s="37">
        <v>371</v>
      </c>
      <c r="I90" s="35"/>
      <c r="J90" s="54">
        <f t="shared" si="7"/>
        <v>371</v>
      </c>
      <c r="K90" s="37">
        <f t="shared" si="8"/>
        <v>2</v>
      </c>
    </row>
    <row r="91" spans="1:15" ht="16.05" customHeight="1" thickBot="1">
      <c r="A91" s="30"/>
      <c r="B91" s="5" t="s">
        <v>277</v>
      </c>
      <c r="C91" s="5" t="s">
        <v>28</v>
      </c>
      <c r="D91" s="35"/>
      <c r="E91" s="35"/>
      <c r="F91" s="8"/>
      <c r="G91" s="35">
        <v>366</v>
      </c>
      <c r="H91" s="37"/>
      <c r="I91" s="35"/>
      <c r="J91" s="54">
        <f t="shared" si="7"/>
        <v>366</v>
      </c>
      <c r="K91" s="37">
        <f>J89-J91</f>
        <v>7</v>
      </c>
    </row>
    <row r="92" spans="1:15" ht="16.05" customHeight="1" thickBot="1">
      <c r="A92" s="25"/>
      <c r="B92" s="22" t="s">
        <v>55</v>
      </c>
      <c r="C92" s="90"/>
      <c r="D92" s="26" t="s">
        <v>28</v>
      </c>
      <c r="E92" s="87" t="s">
        <v>4</v>
      </c>
      <c r="F92" s="26" t="s">
        <v>14</v>
      </c>
      <c r="G92" s="26" t="s">
        <v>35</v>
      </c>
      <c r="H92" s="26" t="s">
        <v>13</v>
      </c>
      <c r="I92" s="42" t="s">
        <v>34</v>
      </c>
      <c r="J92" s="42" t="s">
        <v>0</v>
      </c>
      <c r="K92" s="89" t="s">
        <v>1</v>
      </c>
    </row>
    <row r="93" spans="1:15" ht="16.05" customHeight="1">
      <c r="A93" s="30" t="s">
        <v>2</v>
      </c>
      <c r="B93" s="5" t="s">
        <v>93</v>
      </c>
      <c r="C93" s="5" t="s">
        <v>133</v>
      </c>
      <c r="D93" s="35">
        <v>357</v>
      </c>
      <c r="E93" s="35">
        <v>360</v>
      </c>
      <c r="F93" s="8">
        <v>370</v>
      </c>
      <c r="G93" s="35">
        <v>353</v>
      </c>
      <c r="H93" s="37">
        <v>361</v>
      </c>
      <c r="I93" s="35">
        <v>359</v>
      </c>
      <c r="J93" s="54">
        <f t="shared" ref="J93:J107" si="9">SUM(D93:I93)</f>
        <v>2160</v>
      </c>
      <c r="K93" s="37"/>
    </row>
    <row r="94" spans="1:15" ht="16.05" customHeight="1">
      <c r="A94" s="30" t="s">
        <v>5</v>
      </c>
      <c r="B94" s="5" t="s">
        <v>280</v>
      </c>
      <c r="C94" s="5" t="s">
        <v>28</v>
      </c>
      <c r="D94" s="35">
        <v>358</v>
      </c>
      <c r="E94" s="35">
        <v>370</v>
      </c>
      <c r="F94" s="8">
        <v>359</v>
      </c>
      <c r="G94" s="35">
        <v>360</v>
      </c>
      <c r="H94" s="37">
        <v>358</v>
      </c>
      <c r="I94" s="35">
        <v>353</v>
      </c>
      <c r="J94" s="54">
        <f t="shared" si="9"/>
        <v>2158</v>
      </c>
      <c r="K94" s="37">
        <f>J93-J94</f>
        <v>2</v>
      </c>
    </row>
    <row r="95" spans="1:15" ht="16.05" customHeight="1">
      <c r="A95" s="30" t="s">
        <v>6</v>
      </c>
      <c r="B95" s="5" t="s">
        <v>47</v>
      </c>
      <c r="C95" s="5" t="s">
        <v>28</v>
      </c>
      <c r="D95" s="35">
        <v>360</v>
      </c>
      <c r="E95" s="35">
        <v>337</v>
      </c>
      <c r="F95" s="8">
        <v>335</v>
      </c>
      <c r="G95" s="35">
        <v>334</v>
      </c>
      <c r="H95" s="37">
        <v>353</v>
      </c>
      <c r="I95" s="35">
        <v>349</v>
      </c>
      <c r="J95" s="54">
        <f t="shared" si="9"/>
        <v>2068</v>
      </c>
      <c r="K95" s="37">
        <f>J94-J95</f>
        <v>90</v>
      </c>
    </row>
    <row r="96" spans="1:15" ht="16.05" customHeight="1">
      <c r="A96" s="30"/>
      <c r="B96" s="5" t="s">
        <v>286</v>
      </c>
      <c r="C96" s="5" t="s">
        <v>37</v>
      </c>
      <c r="D96" s="35"/>
      <c r="E96" s="35"/>
      <c r="F96" s="8">
        <v>353</v>
      </c>
      <c r="G96" s="35"/>
      <c r="H96" s="37">
        <v>345</v>
      </c>
      <c r="I96" s="35"/>
      <c r="J96" s="54">
        <f t="shared" si="9"/>
        <v>698</v>
      </c>
      <c r="K96" s="37">
        <f>J95-J96</f>
        <v>1370</v>
      </c>
      <c r="L96" s="9"/>
      <c r="M96" s="3"/>
      <c r="N96" s="9"/>
      <c r="O96" s="3"/>
    </row>
    <row r="97" spans="1:15" ht="16.05" customHeight="1">
      <c r="A97" s="30"/>
      <c r="B97" s="5" t="s">
        <v>287</v>
      </c>
      <c r="C97" s="5" t="s">
        <v>37</v>
      </c>
      <c r="D97" s="35"/>
      <c r="E97" s="35"/>
      <c r="F97" s="8">
        <v>349</v>
      </c>
      <c r="G97" s="35"/>
      <c r="H97" s="37">
        <v>327</v>
      </c>
      <c r="I97" s="35"/>
      <c r="J97" s="54">
        <f t="shared" si="9"/>
        <v>676</v>
      </c>
      <c r="K97" s="37">
        <f t="shared" ref="K97:K104" si="10">J96-J97</f>
        <v>22</v>
      </c>
      <c r="L97" s="43"/>
      <c r="M97" s="3"/>
      <c r="N97" s="43"/>
      <c r="O97" s="50"/>
    </row>
    <row r="98" spans="1:15" ht="16.05" customHeight="1">
      <c r="A98" s="30"/>
      <c r="B98" s="5" t="s">
        <v>301</v>
      </c>
      <c r="C98" s="5" t="s">
        <v>13</v>
      </c>
      <c r="D98" s="35"/>
      <c r="E98" s="35"/>
      <c r="F98" s="8"/>
      <c r="G98" s="35"/>
      <c r="H98" s="37">
        <v>379</v>
      </c>
      <c r="I98" s="35"/>
      <c r="J98" s="54">
        <f t="shared" si="9"/>
        <v>379</v>
      </c>
      <c r="K98" s="37">
        <f t="shared" si="10"/>
        <v>297</v>
      </c>
    </row>
    <row r="99" spans="1:15" ht="16.05" customHeight="1">
      <c r="A99" s="30"/>
      <c r="B99" s="5" t="s">
        <v>325</v>
      </c>
      <c r="C99" s="5" t="s">
        <v>109</v>
      </c>
      <c r="D99" s="35"/>
      <c r="E99" s="35"/>
      <c r="F99" s="8">
        <v>377</v>
      </c>
      <c r="G99" s="35"/>
      <c r="H99" s="37"/>
      <c r="I99" s="35"/>
      <c r="J99" s="54">
        <f t="shared" si="9"/>
        <v>377</v>
      </c>
      <c r="K99" s="37">
        <f t="shared" si="10"/>
        <v>2</v>
      </c>
    </row>
    <row r="100" spans="1:15" ht="16.05" customHeight="1">
      <c r="A100" s="30"/>
      <c r="B100" s="5" t="s">
        <v>187</v>
      </c>
      <c r="C100" s="5" t="s">
        <v>28</v>
      </c>
      <c r="D100" s="35"/>
      <c r="E100" s="35"/>
      <c r="F100" s="8"/>
      <c r="G100" s="35"/>
      <c r="H100" s="37">
        <v>366</v>
      </c>
      <c r="I100" s="35"/>
      <c r="J100" s="54">
        <f t="shared" si="9"/>
        <v>366</v>
      </c>
      <c r="K100" s="37">
        <f t="shared" si="10"/>
        <v>11</v>
      </c>
    </row>
    <row r="101" spans="1:15" ht="16.05" customHeight="1">
      <c r="A101" s="30"/>
      <c r="B101" s="5" t="s">
        <v>237</v>
      </c>
      <c r="C101" s="5" t="s">
        <v>37</v>
      </c>
      <c r="D101" s="35"/>
      <c r="E101" s="35"/>
      <c r="F101" s="8"/>
      <c r="G101" s="35"/>
      <c r="H101" s="37">
        <v>366</v>
      </c>
      <c r="I101" s="35"/>
      <c r="J101" s="54">
        <f t="shared" si="9"/>
        <v>366</v>
      </c>
      <c r="K101" s="37">
        <f t="shared" si="10"/>
        <v>0</v>
      </c>
    </row>
    <row r="102" spans="1:15" ht="16.05" customHeight="1">
      <c r="A102" s="30"/>
      <c r="B102" s="5" t="s">
        <v>329</v>
      </c>
      <c r="C102" s="5" t="s">
        <v>125</v>
      </c>
      <c r="D102" s="35"/>
      <c r="E102" s="35"/>
      <c r="F102" s="8"/>
      <c r="G102" s="35"/>
      <c r="H102" s="37">
        <v>361</v>
      </c>
      <c r="I102" s="35"/>
      <c r="J102" s="54">
        <f t="shared" si="9"/>
        <v>361</v>
      </c>
      <c r="K102" s="37">
        <f t="shared" si="10"/>
        <v>5</v>
      </c>
    </row>
    <row r="103" spans="1:15" ht="16.05" customHeight="1">
      <c r="A103" s="30"/>
      <c r="B103" s="5" t="s">
        <v>300</v>
      </c>
      <c r="C103" s="5" t="s">
        <v>13</v>
      </c>
      <c r="D103" s="35"/>
      <c r="E103" s="35"/>
      <c r="F103" s="8"/>
      <c r="G103" s="35"/>
      <c r="H103" s="37">
        <v>361</v>
      </c>
      <c r="I103" s="35"/>
      <c r="J103" s="54">
        <f t="shared" si="9"/>
        <v>361</v>
      </c>
      <c r="K103" s="37">
        <f t="shared" si="10"/>
        <v>0</v>
      </c>
    </row>
    <row r="104" spans="1:15" ht="16.05" customHeight="1">
      <c r="A104" s="30"/>
      <c r="B104" s="5" t="s">
        <v>90</v>
      </c>
      <c r="C104" s="6" t="s">
        <v>14</v>
      </c>
      <c r="D104" s="35"/>
      <c r="E104" s="35"/>
      <c r="F104" s="8">
        <v>359</v>
      </c>
      <c r="G104" s="35"/>
      <c r="H104" s="37"/>
      <c r="I104" s="35"/>
      <c r="J104" s="54">
        <f t="shared" si="9"/>
        <v>359</v>
      </c>
      <c r="K104" s="37">
        <f t="shared" si="10"/>
        <v>2</v>
      </c>
    </row>
    <row r="105" spans="1:15" ht="16.05" customHeight="1">
      <c r="A105" s="30"/>
      <c r="B105" s="5" t="s">
        <v>297</v>
      </c>
      <c r="C105" s="5" t="s">
        <v>65</v>
      </c>
      <c r="D105" s="35"/>
      <c r="E105" s="35"/>
      <c r="F105" s="8"/>
      <c r="G105" s="35"/>
      <c r="H105" s="37">
        <v>358</v>
      </c>
      <c r="I105" s="35"/>
      <c r="J105" s="54">
        <f t="shared" si="9"/>
        <v>358</v>
      </c>
      <c r="K105" s="37">
        <f>J104-J105</f>
        <v>1</v>
      </c>
    </row>
    <row r="106" spans="1:15" ht="16.05" customHeight="1">
      <c r="A106" s="30"/>
      <c r="B106" s="5" t="s">
        <v>313</v>
      </c>
      <c r="C106" s="5" t="s">
        <v>13</v>
      </c>
      <c r="D106" s="35"/>
      <c r="E106" s="35"/>
      <c r="F106" s="8"/>
      <c r="G106" s="35"/>
      <c r="H106" s="37">
        <v>357</v>
      </c>
      <c r="I106" s="35"/>
      <c r="J106" s="54">
        <f t="shared" si="9"/>
        <v>357</v>
      </c>
      <c r="K106" s="37">
        <f>J105-J106</f>
        <v>1</v>
      </c>
    </row>
    <row r="107" spans="1:15" ht="16.05" customHeight="1">
      <c r="A107" s="30"/>
      <c r="B107" s="5" t="s">
        <v>298</v>
      </c>
      <c r="C107" s="5" t="s">
        <v>4</v>
      </c>
      <c r="D107" s="35"/>
      <c r="E107" s="35"/>
      <c r="F107" s="8"/>
      <c r="G107" s="35"/>
      <c r="H107" s="37">
        <v>348</v>
      </c>
      <c r="I107" s="35"/>
      <c r="J107" s="54">
        <f t="shared" si="9"/>
        <v>348</v>
      </c>
      <c r="K107" s="37">
        <f t="shared" ref="K107" si="11">J106-J107</f>
        <v>9</v>
      </c>
    </row>
    <row r="108" spans="1:15" ht="16.05" customHeight="1" thickBot="1">
      <c r="A108" s="30"/>
      <c r="D108" s="35"/>
      <c r="E108" s="35"/>
      <c r="F108" s="8"/>
      <c r="G108" s="35"/>
      <c r="H108" s="37"/>
      <c r="I108" s="35"/>
      <c r="J108" s="54"/>
      <c r="K108" s="37"/>
    </row>
    <row r="109" spans="1:15" ht="16.05" customHeight="1" thickTop="1" thickBot="1">
      <c r="A109" s="23"/>
      <c r="B109" s="22" t="s">
        <v>98</v>
      </c>
      <c r="C109" s="90"/>
      <c r="D109" s="42" t="s">
        <v>28</v>
      </c>
      <c r="E109" s="42" t="s">
        <v>4</v>
      </c>
      <c r="F109" s="42" t="s">
        <v>14</v>
      </c>
      <c r="G109" s="42" t="s">
        <v>35</v>
      </c>
      <c r="H109" s="42" t="s">
        <v>13</v>
      </c>
      <c r="I109" s="26" t="s">
        <v>34</v>
      </c>
      <c r="J109" s="76" t="s">
        <v>0</v>
      </c>
      <c r="K109" s="95" t="s">
        <v>1</v>
      </c>
    </row>
    <row r="110" spans="1:15" ht="16.05" customHeight="1">
      <c r="A110" s="30" t="s">
        <v>2</v>
      </c>
      <c r="B110" s="5" t="s">
        <v>92</v>
      </c>
      <c r="C110" s="5" t="s">
        <v>35</v>
      </c>
      <c r="D110" s="35">
        <v>332</v>
      </c>
      <c r="E110" s="35">
        <v>333</v>
      </c>
      <c r="F110" s="8">
        <v>343</v>
      </c>
      <c r="G110" s="35">
        <v>335</v>
      </c>
      <c r="H110" s="37">
        <v>347</v>
      </c>
      <c r="I110" s="35">
        <v>337</v>
      </c>
      <c r="J110" s="54">
        <f t="shared" ref="J110:J117" si="12">SUM(D110:I110)</f>
        <v>2027</v>
      </c>
      <c r="K110" s="37"/>
    </row>
    <row r="111" spans="1:15" ht="16.05" customHeight="1">
      <c r="A111" s="30"/>
      <c r="B111" s="5" t="s">
        <v>296</v>
      </c>
      <c r="C111" s="5" t="s">
        <v>37</v>
      </c>
      <c r="D111" s="35"/>
      <c r="E111" s="35"/>
      <c r="F111" s="8">
        <v>341</v>
      </c>
      <c r="G111" s="35"/>
      <c r="H111" s="37"/>
      <c r="I111" s="35"/>
      <c r="J111" s="54">
        <f t="shared" si="12"/>
        <v>341</v>
      </c>
      <c r="K111" s="37">
        <f t="shared" ref="K111:K114" si="13">J110-J111</f>
        <v>1686</v>
      </c>
    </row>
    <row r="112" spans="1:15" ht="16.05" customHeight="1">
      <c r="A112" s="30"/>
      <c r="B112" s="5" t="s">
        <v>320</v>
      </c>
      <c r="C112" s="5" t="s">
        <v>13</v>
      </c>
      <c r="D112" s="35"/>
      <c r="E112" s="35"/>
      <c r="F112" s="8"/>
      <c r="G112" s="35"/>
      <c r="H112" s="37">
        <v>337</v>
      </c>
      <c r="I112" s="35"/>
      <c r="J112" s="54">
        <f t="shared" si="12"/>
        <v>337</v>
      </c>
      <c r="K112" s="37">
        <f t="shared" si="13"/>
        <v>4</v>
      </c>
    </row>
    <row r="113" spans="1:15" ht="16.05" customHeight="1">
      <c r="A113" s="30"/>
      <c r="B113" s="5" t="s">
        <v>314</v>
      </c>
      <c r="C113" s="5" t="s">
        <v>13</v>
      </c>
      <c r="D113" s="35"/>
      <c r="E113" s="35"/>
      <c r="F113" s="8"/>
      <c r="G113" s="35"/>
      <c r="H113" s="37">
        <v>336</v>
      </c>
      <c r="I113" s="35"/>
      <c r="J113" s="54">
        <f t="shared" si="12"/>
        <v>336</v>
      </c>
      <c r="K113" s="37">
        <f t="shared" si="13"/>
        <v>1</v>
      </c>
    </row>
    <row r="114" spans="1:15" ht="16.05" customHeight="1">
      <c r="A114" s="30"/>
      <c r="B114" s="5" t="s">
        <v>299</v>
      </c>
      <c r="C114" s="5" t="s">
        <v>4</v>
      </c>
      <c r="D114" s="35"/>
      <c r="E114" s="35"/>
      <c r="F114" s="8"/>
      <c r="G114" s="35"/>
      <c r="H114" s="37">
        <v>332</v>
      </c>
      <c r="I114" s="35"/>
      <c r="J114" s="54">
        <f t="shared" si="12"/>
        <v>332</v>
      </c>
      <c r="K114" s="37">
        <f t="shared" si="13"/>
        <v>4</v>
      </c>
    </row>
    <row r="115" spans="1:15" ht="16.05" customHeight="1">
      <c r="A115" s="30"/>
      <c r="B115" s="5" t="s">
        <v>318</v>
      </c>
      <c r="C115" s="5" t="s">
        <v>28</v>
      </c>
      <c r="D115" s="35">
        <v>264</v>
      </c>
      <c r="E115" s="35"/>
      <c r="F115" s="8"/>
      <c r="G115" s="35"/>
      <c r="H115" s="37"/>
      <c r="I115" s="35"/>
      <c r="J115" s="54">
        <f t="shared" si="12"/>
        <v>264</v>
      </c>
      <c r="K115" s="37">
        <f>J114-J115</f>
        <v>68</v>
      </c>
    </row>
    <row r="116" spans="1:15" ht="16.05" customHeight="1">
      <c r="A116" s="30"/>
      <c r="B116" s="5" t="s">
        <v>315</v>
      </c>
      <c r="C116" s="5" t="s">
        <v>13</v>
      </c>
      <c r="D116" s="35"/>
      <c r="E116" s="35"/>
      <c r="F116" s="8"/>
      <c r="G116" s="35"/>
      <c r="H116" s="37">
        <v>228</v>
      </c>
      <c r="I116" s="35"/>
      <c r="J116" s="54">
        <f t="shared" si="12"/>
        <v>228</v>
      </c>
      <c r="K116" s="37">
        <f>J115-J116</f>
        <v>36</v>
      </c>
    </row>
    <row r="117" spans="1:15" ht="16.05" customHeight="1">
      <c r="A117" s="30"/>
      <c r="B117" s="5" t="s">
        <v>321</v>
      </c>
      <c r="C117" s="5" t="s">
        <v>28</v>
      </c>
      <c r="D117" s="35">
        <v>222</v>
      </c>
      <c r="E117" s="35"/>
      <c r="F117" s="8"/>
      <c r="G117" s="35"/>
      <c r="H117" s="37"/>
      <c r="I117" s="35"/>
      <c r="J117" s="54">
        <f t="shared" si="12"/>
        <v>222</v>
      </c>
      <c r="K117" s="37">
        <f>J116-J117</f>
        <v>6</v>
      </c>
    </row>
    <row r="118" spans="1:15" ht="16.05" customHeight="1">
      <c r="A118" s="30"/>
      <c r="B118" s="2"/>
      <c r="C118" s="2"/>
      <c r="D118" s="3"/>
      <c r="E118" s="3"/>
      <c r="F118" s="3"/>
      <c r="G118" s="3"/>
      <c r="I118" s="66"/>
      <c r="K118" s="3"/>
    </row>
    <row r="119" spans="1:15" ht="16.05" customHeight="1">
      <c r="A119" s="97" t="s">
        <v>62</v>
      </c>
      <c r="B119" s="98"/>
      <c r="C119" s="97"/>
      <c r="E119" s="2"/>
      <c r="F119" s="2"/>
      <c r="G119" s="2"/>
      <c r="I119" s="66"/>
      <c r="K119" s="5"/>
    </row>
    <row r="120" spans="1:15" ht="16.05" customHeight="1">
      <c r="A120" s="97"/>
      <c r="B120" s="99" t="s">
        <v>340</v>
      </c>
      <c r="C120" s="113" t="s">
        <v>341</v>
      </c>
      <c r="D120" s="104"/>
      <c r="E120" s="2"/>
      <c r="F120" s="2"/>
      <c r="G120" s="2"/>
      <c r="I120" s="66"/>
      <c r="J120" s="5"/>
      <c r="K120" s="5"/>
    </row>
    <row r="121" spans="1:15" ht="20.55" customHeight="1">
      <c r="E121" s="2"/>
      <c r="F121" s="3"/>
      <c r="J121" s="5"/>
    </row>
    <row r="122" spans="1:15" ht="16.05" customHeight="1">
      <c r="E122" s="2"/>
      <c r="F122" s="3"/>
    </row>
    <row r="123" spans="1:15" ht="16.05" customHeight="1">
      <c r="A123" s="2" t="s">
        <v>83</v>
      </c>
      <c r="E123" s="2" t="s">
        <v>77</v>
      </c>
      <c r="F123" s="2"/>
      <c r="G123" s="3"/>
      <c r="H123" s="85"/>
      <c r="L123" s="43"/>
      <c r="M123" s="3"/>
      <c r="N123" s="43"/>
      <c r="O123" s="50"/>
    </row>
    <row r="124" spans="1:15" ht="16.05" customHeight="1">
      <c r="A124" s="5" t="s">
        <v>2</v>
      </c>
      <c r="B124" s="5" t="s">
        <v>4</v>
      </c>
      <c r="C124" s="8">
        <v>22</v>
      </c>
      <c r="E124" s="45" t="s">
        <v>2</v>
      </c>
      <c r="F124" s="5" t="s">
        <v>4</v>
      </c>
      <c r="G124" s="8">
        <v>161</v>
      </c>
      <c r="H124" s="85"/>
      <c r="L124" s="110"/>
      <c r="M124" s="2"/>
      <c r="N124" s="3"/>
    </row>
    <row r="125" spans="1:15" ht="16.05" customHeight="1">
      <c r="A125" s="5" t="s">
        <v>5</v>
      </c>
      <c r="B125" s="5" t="s">
        <v>28</v>
      </c>
      <c r="C125" s="8">
        <v>14</v>
      </c>
      <c r="E125" s="45" t="s">
        <v>5</v>
      </c>
      <c r="F125" s="5" t="s">
        <v>28</v>
      </c>
      <c r="G125" s="8">
        <v>126</v>
      </c>
      <c r="H125" s="85"/>
      <c r="L125" s="110"/>
      <c r="M125" s="112"/>
      <c r="N125" s="3"/>
    </row>
    <row r="126" spans="1:15" ht="16.05" customHeight="1">
      <c r="A126" s="5" t="s">
        <v>6</v>
      </c>
      <c r="B126" s="5" t="s">
        <v>13</v>
      </c>
      <c r="C126" s="8">
        <v>13</v>
      </c>
      <c r="E126" s="45" t="s">
        <v>7</v>
      </c>
      <c r="F126" s="5" t="s">
        <v>13</v>
      </c>
      <c r="G126" s="8">
        <v>53</v>
      </c>
      <c r="H126" s="85"/>
      <c r="L126" s="110"/>
      <c r="M126" s="112"/>
      <c r="N126" s="3"/>
    </row>
    <row r="127" spans="1:15" ht="16.05" customHeight="1">
      <c r="A127" s="5" t="s">
        <v>7</v>
      </c>
      <c r="B127" s="5" t="s">
        <v>14</v>
      </c>
      <c r="C127" s="8">
        <v>7</v>
      </c>
      <c r="E127" s="45" t="s">
        <v>6</v>
      </c>
      <c r="F127" s="5" t="s">
        <v>128</v>
      </c>
      <c r="G127" s="8">
        <v>44</v>
      </c>
      <c r="H127" s="85"/>
      <c r="L127" s="110"/>
      <c r="M127" s="112"/>
      <c r="N127" s="3"/>
    </row>
    <row r="128" spans="1:15" ht="16.05" customHeight="1">
      <c r="A128" s="5" t="s">
        <v>8</v>
      </c>
      <c r="B128" s="5" t="s">
        <v>37</v>
      </c>
      <c r="C128" s="8">
        <v>7</v>
      </c>
      <c r="E128" s="45" t="s">
        <v>8</v>
      </c>
      <c r="F128" s="5" t="s">
        <v>14</v>
      </c>
      <c r="G128" s="8">
        <v>38</v>
      </c>
      <c r="H128" s="85"/>
      <c r="L128" s="67"/>
      <c r="M128" s="9"/>
      <c r="N128" s="3"/>
    </row>
    <row r="129" spans="1:14" ht="16.05" customHeight="1">
      <c r="A129" s="5" t="s">
        <v>9</v>
      </c>
      <c r="B129" s="5" t="s">
        <v>11</v>
      </c>
      <c r="C129" s="8">
        <v>5</v>
      </c>
      <c r="E129" s="45" t="s">
        <v>9</v>
      </c>
      <c r="F129" s="5" t="s">
        <v>11</v>
      </c>
      <c r="G129" s="8">
        <v>30</v>
      </c>
      <c r="H129" s="85"/>
      <c r="L129" s="67"/>
      <c r="M129" s="9"/>
      <c r="N129" s="3"/>
    </row>
    <row r="130" spans="1:14" ht="16.05" customHeight="1">
      <c r="A130" s="5" t="s">
        <v>18</v>
      </c>
      <c r="B130" s="5" t="s">
        <v>128</v>
      </c>
      <c r="C130" s="8">
        <v>5</v>
      </c>
      <c r="E130" s="45" t="s">
        <v>29</v>
      </c>
      <c r="F130" s="5" t="s">
        <v>133</v>
      </c>
      <c r="G130" s="8">
        <v>27</v>
      </c>
      <c r="H130" s="85"/>
      <c r="L130" s="67"/>
      <c r="M130" s="9"/>
      <c r="N130" s="3"/>
    </row>
    <row r="131" spans="1:14" ht="16.05" customHeight="1">
      <c r="A131" s="5" t="s">
        <v>29</v>
      </c>
      <c r="B131" s="5" t="s">
        <v>133</v>
      </c>
      <c r="C131" s="8">
        <v>5</v>
      </c>
      <c r="E131" s="45" t="s">
        <v>18</v>
      </c>
      <c r="F131" s="5" t="s">
        <v>38</v>
      </c>
      <c r="G131" s="8">
        <v>26</v>
      </c>
      <c r="H131" s="85"/>
      <c r="L131" s="110"/>
      <c r="M131" s="112"/>
      <c r="N131" s="3"/>
    </row>
    <row r="132" spans="1:14" ht="16.05" customHeight="1">
      <c r="A132" s="5" t="s">
        <v>30</v>
      </c>
      <c r="B132" s="5" t="s">
        <v>38</v>
      </c>
      <c r="C132" s="8">
        <v>3</v>
      </c>
      <c r="E132" s="45" t="s">
        <v>30</v>
      </c>
      <c r="F132" s="5" t="s">
        <v>16</v>
      </c>
      <c r="G132" s="8">
        <v>23</v>
      </c>
      <c r="H132" s="85"/>
      <c r="L132" s="110"/>
      <c r="M132" s="112"/>
      <c r="N132" s="3"/>
    </row>
    <row r="133" spans="1:14" ht="16.05" customHeight="1">
      <c r="A133" s="5" t="s">
        <v>40</v>
      </c>
      <c r="B133" s="5" t="s">
        <v>16</v>
      </c>
      <c r="C133" s="8">
        <v>3</v>
      </c>
      <c r="E133" s="45" t="s">
        <v>41</v>
      </c>
      <c r="F133" s="5" t="s">
        <v>37</v>
      </c>
      <c r="G133" s="8">
        <v>23</v>
      </c>
      <c r="H133" s="85"/>
      <c r="L133" s="110"/>
      <c r="M133" s="112"/>
      <c r="N133" s="3"/>
    </row>
    <row r="134" spans="1:14" ht="16.05" customHeight="1">
      <c r="A134" s="5" t="s">
        <v>41</v>
      </c>
      <c r="B134" s="5" t="s">
        <v>52</v>
      </c>
      <c r="C134" s="8">
        <v>3</v>
      </c>
      <c r="E134" s="45" t="s">
        <v>40</v>
      </c>
      <c r="F134" s="5" t="s">
        <v>35</v>
      </c>
      <c r="G134" s="8">
        <v>20</v>
      </c>
      <c r="H134" s="85"/>
      <c r="L134" s="67"/>
      <c r="M134" s="9"/>
      <c r="N134" s="3"/>
    </row>
    <row r="135" spans="1:14" ht="16.05" customHeight="1">
      <c r="A135" s="5" t="s">
        <v>42</v>
      </c>
      <c r="B135" s="5" t="s">
        <v>35</v>
      </c>
      <c r="C135" s="8">
        <v>2</v>
      </c>
      <c r="E135" s="45" t="s">
        <v>42</v>
      </c>
      <c r="F135" s="5" t="s">
        <v>52</v>
      </c>
      <c r="G135" s="8">
        <v>22</v>
      </c>
      <c r="H135" s="85"/>
      <c r="L135" s="67"/>
      <c r="M135" s="9"/>
      <c r="N135" s="102"/>
    </row>
    <row r="136" spans="1:14" ht="16.05" customHeight="1">
      <c r="A136" s="5" t="s">
        <v>43</v>
      </c>
      <c r="B136" s="5" t="s">
        <v>65</v>
      </c>
      <c r="C136" s="8">
        <v>2</v>
      </c>
      <c r="E136" s="45" t="s">
        <v>43</v>
      </c>
      <c r="F136" s="5" t="s">
        <v>137</v>
      </c>
      <c r="G136" s="8">
        <v>6</v>
      </c>
      <c r="H136" s="85"/>
      <c r="L136" s="67"/>
      <c r="M136" s="9"/>
      <c r="N136" s="3"/>
    </row>
    <row r="137" spans="1:14" ht="16.05" customHeight="1">
      <c r="A137" s="5" t="s">
        <v>44</v>
      </c>
      <c r="B137" s="5" t="s">
        <v>132</v>
      </c>
      <c r="C137" s="8">
        <v>1</v>
      </c>
      <c r="E137" s="45" t="s">
        <v>44</v>
      </c>
      <c r="F137" s="5" t="s">
        <v>65</v>
      </c>
      <c r="G137" s="8">
        <v>4</v>
      </c>
      <c r="H137" s="85"/>
      <c r="L137" s="67"/>
      <c r="M137" s="9"/>
      <c r="N137" s="3"/>
    </row>
    <row r="138" spans="1:14" ht="16.05" customHeight="1">
      <c r="A138" s="5" t="s">
        <v>45</v>
      </c>
      <c r="B138" s="5" t="s">
        <v>126</v>
      </c>
      <c r="C138" s="8">
        <v>1</v>
      </c>
      <c r="E138" s="45" t="s">
        <v>45</v>
      </c>
      <c r="F138" s="5" t="s">
        <v>126</v>
      </c>
      <c r="G138" s="8">
        <v>3</v>
      </c>
      <c r="H138" s="85"/>
      <c r="L138" s="67"/>
      <c r="M138" s="9"/>
      <c r="N138" s="3"/>
    </row>
    <row r="139" spans="1:14" ht="16.05" customHeight="1">
      <c r="A139" s="5" t="s">
        <v>60</v>
      </c>
      <c r="B139" s="5" t="s">
        <v>120</v>
      </c>
      <c r="C139" s="8">
        <v>1</v>
      </c>
      <c r="E139" s="45" t="s">
        <v>60</v>
      </c>
      <c r="F139" s="5" t="s">
        <v>132</v>
      </c>
      <c r="G139" s="8">
        <v>2</v>
      </c>
      <c r="H139" s="85"/>
      <c r="L139" s="67"/>
      <c r="M139" s="9"/>
      <c r="N139" s="3"/>
    </row>
    <row r="140" spans="1:14" ht="16.05" customHeight="1">
      <c r="A140" s="5" t="s">
        <v>61</v>
      </c>
      <c r="B140" s="5" t="s">
        <v>109</v>
      </c>
      <c r="C140" s="8">
        <v>1</v>
      </c>
      <c r="E140" s="45" t="s">
        <v>61</v>
      </c>
      <c r="F140" s="5" t="s">
        <v>120</v>
      </c>
      <c r="G140" s="8">
        <v>2</v>
      </c>
      <c r="H140" s="66"/>
      <c r="I140"/>
      <c r="J140"/>
      <c r="K140"/>
      <c r="L140" s="67"/>
      <c r="M140" s="9"/>
      <c r="N140" s="3"/>
    </row>
    <row r="141" spans="1:14" ht="16.05" customHeight="1">
      <c r="A141" s="5" t="s">
        <v>66</v>
      </c>
      <c r="B141" s="5" t="s">
        <v>324</v>
      </c>
      <c r="C141" s="8">
        <v>1</v>
      </c>
      <c r="E141" s="45" t="s">
        <v>66</v>
      </c>
      <c r="F141" s="5" t="s">
        <v>324</v>
      </c>
      <c r="G141" s="8">
        <v>1</v>
      </c>
      <c r="H141" s="66"/>
      <c r="I141"/>
      <c r="J141"/>
      <c r="K141"/>
    </row>
    <row r="142" spans="1:14" ht="16.05" customHeight="1">
      <c r="A142" s="5" t="s">
        <v>67</v>
      </c>
      <c r="B142" s="5" t="s">
        <v>125</v>
      </c>
      <c r="C142" s="8">
        <v>1</v>
      </c>
      <c r="E142" s="45" t="s">
        <v>67</v>
      </c>
      <c r="F142" s="5" t="s">
        <v>109</v>
      </c>
      <c r="G142" s="8">
        <v>1</v>
      </c>
      <c r="H142" s="66"/>
      <c r="I142"/>
      <c r="J142"/>
      <c r="K142"/>
    </row>
    <row r="143" spans="1:14" ht="16.05" customHeight="1">
      <c r="A143" s="5" t="s">
        <v>68</v>
      </c>
      <c r="B143" s="5" t="s">
        <v>33</v>
      </c>
      <c r="C143" s="8">
        <v>1</v>
      </c>
      <c r="E143" s="45" t="s">
        <v>68</v>
      </c>
      <c r="F143" s="5" t="s">
        <v>125</v>
      </c>
      <c r="G143" s="8">
        <v>1</v>
      </c>
      <c r="H143" s="66"/>
      <c r="J143" s="5"/>
      <c r="K143" s="5"/>
    </row>
    <row r="144" spans="1:14" ht="16.05" customHeight="1">
      <c r="A144" s="5" t="s">
        <v>75</v>
      </c>
      <c r="B144" s="5" t="s">
        <v>137</v>
      </c>
      <c r="C144" s="8">
        <v>1</v>
      </c>
      <c r="E144" s="45" t="s">
        <v>75</v>
      </c>
      <c r="F144" s="5" t="s">
        <v>33</v>
      </c>
      <c r="G144" s="8">
        <v>1</v>
      </c>
      <c r="H144" s="66"/>
      <c r="J144" s="5"/>
      <c r="K144" s="5"/>
    </row>
    <row r="145" spans="1:11" ht="16.05" customHeight="1">
      <c r="A145" s="5" t="s">
        <v>76</v>
      </c>
      <c r="B145" s="5" t="s">
        <v>64</v>
      </c>
      <c r="C145" s="8"/>
      <c r="E145" s="45" t="s">
        <v>76</v>
      </c>
      <c r="F145" s="5" t="s">
        <v>97</v>
      </c>
      <c r="G145" s="8"/>
      <c r="H145" s="66"/>
      <c r="J145" s="5"/>
      <c r="K145" s="5"/>
    </row>
    <row r="146" spans="1:11" ht="16.05" customHeight="1">
      <c r="A146" s="5" t="s">
        <v>110</v>
      </c>
      <c r="B146" s="5" t="s">
        <v>80</v>
      </c>
      <c r="C146" s="8"/>
      <c r="E146" s="45" t="s">
        <v>110</v>
      </c>
      <c r="F146" s="5" t="s">
        <v>125</v>
      </c>
      <c r="G146" s="8"/>
      <c r="H146" s="66"/>
      <c r="J146" s="5"/>
      <c r="K146" s="5"/>
    </row>
    <row r="147" spans="1:11" ht="16.05" customHeight="1">
      <c r="A147" s="5" t="s">
        <v>143</v>
      </c>
      <c r="B147" s="5" t="s">
        <v>138</v>
      </c>
      <c r="C147" s="8"/>
      <c r="E147" s="45" t="s">
        <v>143</v>
      </c>
      <c r="F147" s="5" t="s">
        <v>95</v>
      </c>
      <c r="G147" s="8"/>
      <c r="H147" s="66"/>
      <c r="J147" s="5"/>
      <c r="K147" s="5"/>
    </row>
    <row r="148" spans="1:11" ht="16.05" customHeight="1">
      <c r="A148" s="5" t="s">
        <v>144</v>
      </c>
      <c r="B148" s="5" t="s">
        <v>70</v>
      </c>
      <c r="C148" s="8"/>
      <c r="E148" s="45" t="s">
        <v>144</v>
      </c>
      <c r="F148" s="5" t="s">
        <v>147</v>
      </c>
      <c r="G148" s="8"/>
      <c r="H148" s="66"/>
      <c r="J148" s="5"/>
      <c r="K148" s="5"/>
    </row>
    <row r="149" spans="1:11" ht="16.05" customHeight="1">
      <c r="A149" s="5" t="s">
        <v>145</v>
      </c>
      <c r="B149" s="5" t="s">
        <v>74</v>
      </c>
      <c r="C149" s="8"/>
      <c r="E149" s="45" t="s">
        <v>145</v>
      </c>
      <c r="F149" s="5" t="s">
        <v>70</v>
      </c>
      <c r="G149" s="8"/>
      <c r="H149" s="66"/>
      <c r="J149" s="5"/>
      <c r="K149" s="5"/>
    </row>
    <row r="150" spans="1:11" ht="16.05" customHeight="1">
      <c r="B150" s="51" t="s">
        <v>119</v>
      </c>
      <c r="C150" s="3">
        <f>SUM(C124:C149)</f>
        <v>99</v>
      </c>
      <c r="F150" s="2" t="s">
        <v>0</v>
      </c>
      <c r="G150" s="3">
        <f>SUM(G124:G149)</f>
        <v>614</v>
      </c>
      <c r="H150" s="85"/>
      <c r="J150" s="5"/>
      <c r="K150" s="5"/>
    </row>
    <row r="151" spans="1:11" ht="16.05" customHeight="1">
      <c r="E151" s="2"/>
      <c r="F151" s="2"/>
      <c r="G151" s="8"/>
      <c r="H151" s="66"/>
      <c r="J151" s="5"/>
      <c r="K151" s="5"/>
    </row>
    <row r="152" spans="1:11" ht="16.05" customHeight="1">
      <c r="G152" s="8"/>
      <c r="H152" s="66"/>
      <c r="J152" s="5"/>
      <c r="K152" s="5"/>
    </row>
    <row r="153" spans="1:11" ht="16.05" customHeight="1">
      <c r="G153" s="8"/>
      <c r="H153" s="66"/>
      <c r="J153" s="5"/>
      <c r="K153" s="5"/>
    </row>
    <row r="154" spans="1:11" ht="16.05" customHeight="1">
      <c r="G154" s="8"/>
      <c r="J154" s="5"/>
      <c r="K154" s="5"/>
    </row>
    <row r="155" spans="1:11" ht="16.05" customHeight="1">
      <c r="G155" s="8"/>
      <c r="J155" s="5"/>
      <c r="K155" s="5"/>
    </row>
    <row r="156" spans="1:11" ht="16.05" customHeight="1">
      <c r="G156" s="8"/>
      <c r="J156" s="5"/>
      <c r="K156" s="5"/>
    </row>
    <row r="157" spans="1:11" ht="16.05" customHeight="1">
      <c r="G157" s="8"/>
      <c r="J157" s="5"/>
      <c r="K157" s="5"/>
    </row>
    <row r="158" spans="1:11" ht="16.05" customHeight="1">
      <c r="G158" s="8"/>
      <c r="J158" s="5"/>
      <c r="K158" s="5"/>
    </row>
    <row r="159" spans="1:11" ht="16.05" customHeight="1">
      <c r="G159" s="8"/>
      <c r="J159" s="5"/>
      <c r="K159" s="5"/>
    </row>
    <row r="160" spans="1:11" ht="16.05" customHeight="1">
      <c r="G160" s="8"/>
      <c r="J160" s="5"/>
      <c r="K160" s="5"/>
    </row>
    <row r="161" spans="7:11" ht="16.05" customHeight="1">
      <c r="G161" s="8"/>
      <c r="J161" s="5"/>
      <c r="K161" s="5"/>
    </row>
    <row r="162" spans="7:11" ht="16.05" customHeight="1">
      <c r="G162" s="8"/>
      <c r="J162" s="5"/>
      <c r="K162" s="5"/>
    </row>
    <row r="163" spans="7:11" ht="16.05" customHeight="1">
      <c r="G163" s="8"/>
      <c r="J163" s="5"/>
      <c r="K163" s="5"/>
    </row>
    <row r="164" spans="7:11" ht="16.05" customHeight="1">
      <c r="J164" s="5"/>
      <c r="K164" s="5"/>
    </row>
    <row r="165" spans="7:11" ht="16.05" customHeight="1">
      <c r="J165" s="5"/>
      <c r="K165" s="5"/>
    </row>
    <row r="166" spans="7:11" ht="16.05" customHeight="1">
      <c r="J166" s="5"/>
      <c r="K166" s="5"/>
    </row>
    <row r="167" spans="7:11" ht="16.05" customHeight="1">
      <c r="J167" s="5"/>
      <c r="K167" s="5"/>
    </row>
    <row r="168" spans="7:11" ht="16.05" customHeight="1">
      <c r="J168" s="5"/>
      <c r="K168" s="5"/>
    </row>
    <row r="169" spans="7:11" ht="16.05" customHeight="1">
      <c r="J169" s="5"/>
      <c r="K169" s="5"/>
    </row>
    <row r="170" spans="7:11" ht="16.05" customHeight="1">
      <c r="J170" s="5"/>
      <c r="K170" s="5"/>
    </row>
    <row r="171" spans="7:11" ht="16.05" customHeight="1">
      <c r="J171" s="5"/>
      <c r="K171" s="5"/>
    </row>
    <row r="172" spans="7:11" ht="16.05" customHeight="1">
      <c r="J172" s="5"/>
      <c r="K172" s="5"/>
    </row>
    <row r="173" spans="7:11" ht="16.05" customHeight="1">
      <c r="J173" s="5"/>
      <c r="K173" s="5"/>
    </row>
    <row r="174" spans="7:11" ht="16.05" customHeight="1">
      <c r="J174" s="5"/>
      <c r="K174" s="5"/>
    </row>
    <row r="175" spans="7:11" ht="16.05" customHeight="1">
      <c r="J175" s="5"/>
      <c r="K175" s="5"/>
    </row>
    <row r="176" spans="7:11" ht="16.05" customHeight="1">
      <c r="J176" s="5"/>
      <c r="K176" s="5"/>
    </row>
    <row r="177" spans="9:11" ht="16.05" customHeight="1">
      <c r="J177" s="5"/>
      <c r="K177" s="5"/>
    </row>
    <row r="178" spans="9:11" ht="16.05" customHeight="1">
      <c r="J178" s="5"/>
      <c r="K178" s="5"/>
    </row>
    <row r="179" spans="9:11" ht="16.05" customHeight="1">
      <c r="J179" s="5"/>
      <c r="K179" s="5"/>
    </row>
    <row r="180" spans="9:11" ht="16.05" customHeight="1">
      <c r="J180" s="5"/>
      <c r="K180" s="5"/>
    </row>
    <row r="181" spans="9:11" ht="16.05" customHeight="1">
      <c r="J181" s="5"/>
      <c r="K181" s="5"/>
    </row>
    <row r="182" spans="9:11" ht="16.05" customHeight="1">
      <c r="J182" s="5"/>
      <c r="K182" s="5"/>
    </row>
    <row r="183" spans="9:11" ht="16.05" customHeight="1">
      <c r="J183" s="5"/>
      <c r="K183" s="5"/>
    </row>
    <row r="184" spans="9:11" ht="16.05" customHeight="1">
      <c r="J184" s="5"/>
      <c r="K184" s="5"/>
    </row>
    <row r="185" spans="9:11" ht="16.05" customHeight="1">
      <c r="J185" s="5"/>
      <c r="K185" s="5"/>
    </row>
    <row r="186" spans="9:11" ht="16.05" customHeight="1">
      <c r="J186" s="5"/>
      <c r="K186" s="5"/>
    </row>
    <row r="187" spans="9:11" ht="16.05" customHeight="1">
      <c r="J187" s="5"/>
      <c r="K187" s="5"/>
    </row>
    <row r="188" spans="9:11" ht="16.05" customHeight="1">
      <c r="J188" s="5"/>
      <c r="K188" s="5"/>
    </row>
    <row r="189" spans="9:11" ht="16.05" customHeight="1">
      <c r="J189" s="5"/>
      <c r="K189" s="5"/>
    </row>
    <row r="190" spans="9:11" ht="16.05" customHeight="1">
      <c r="J190" s="5"/>
      <c r="K190" s="5"/>
    </row>
    <row r="191" spans="9:11" ht="16.05" customHeight="1">
      <c r="I191" s="2"/>
      <c r="J191" s="2"/>
      <c r="K191" s="2"/>
    </row>
    <row r="192" spans="9:11" ht="16.05" customHeight="1">
      <c r="I192" s="2"/>
      <c r="J192" s="2"/>
      <c r="K192" s="2"/>
    </row>
    <row r="193" spans="8:15" ht="16.05" customHeight="1">
      <c r="I193" s="2"/>
      <c r="J193" s="2"/>
      <c r="K193" s="2"/>
      <c r="L193" s="43"/>
      <c r="M193" s="3"/>
      <c r="N193" s="43"/>
      <c r="O193" s="50"/>
    </row>
    <row r="194" spans="8:15" ht="16.05" customHeight="1">
      <c r="I194" s="2"/>
      <c r="J194" s="2"/>
      <c r="K194" s="2"/>
      <c r="L194" s="43"/>
      <c r="M194" s="3"/>
      <c r="N194" s="43"/>
      <c r="O194" s="50"/>
    </row>
    <row r="195" spans="8:15" ht="16.05" customHeight="1">
      <c r="I195" s="2"/>
      <c r="J195" s="2"/>
      <c r="K195" s="2"/>
    </row>
    <row r="196" spans="8:15" ht="16.05" customHeight="1">
      <c r="I196" s="2"/>
      <c r="J196" s="2"/>
      <c r="K196" s="2"/>
    </row>
    <row r="197" spans="8:15" ht="16.05" customHeight="1">
      <c r="I197" s="2"/>
      <c r="J197" s="2"/>
      <c r="K197" s="2"/>
      <c r="L197" s="2"/>
    </row>
    <row r="198" spans="8:15" ht="16.05" customHeight="1">
      <c r="I198" s="2"/>
      <c r="J198" s="2"/>
      <c r="K198" s="2"/>
      <c r="L198" s="2"/>
    </row>
    <row r="199" spans="8:15" ht="16.05" customHeight="1">
      <c r="I199" s="2"/>
      <c r="J199" s="2"/>
      <c r="K199" s="2"/>
      <c r="L199" s="2"/>
    </row>
    <row r="200" spans="8:15" ht="16.05" customHeight="1">
      <c r="I200" s="2"/>
      <c r="J200" s="2"/>
      <c r="K200" s="2"/>
      <c r="L200" s="2"/>
    </row>
    <row r="201" spans="8:15" ht="16.05" customHeight="1">
      <c r="I201"/>
      <c r="J201"/>
      <c r="K201"/>
      <c r="L201"/>
    </row>
    <row r="202" spans="8:15" ht="16.05" customHeight="1">
      <c r="J202" s="5"/>
      <c r="K202" s="5"/>
    </row>
    <row r="203" spans="8:15" ht="16.05" customHeight="1">
      <c r="J203" s="5"/>
      <c r="K203" s="5"/>
    </row>
    <row r="204" spans="8:15" ht="16.05" customHeight="1">
      <c r="J204" s="5"/>
      <c r="K204" s="5"/>
    </row>
    <row r="205" spans="8:15" ht="16.05" customHeight="1">
      <c r="H205" s="6"/>
      <c r="J205" s="5"/>
      <c r="K205" s="5"/>
    </row>
    <row r="206" spans="8:15" ht="16.05" customHeight="1">
      <c r="H206" s="6"/>
      <c r="J206" s="5"/>
      <c r="K206" s="5"/>
    </row>
    <row r="207" spans="8:15" ht="16.05" customHeight="1">
      <c r="H207" s="6"/>
      <c r="J207" s="5"/>
      <c r="K207" s="5"/>
    </row>
    <row r="208" spans="8:15" ht="16.05" customHeight="1">
      <c r="H208" s="6"/>
      <c r="J208" s="5"/>
      <c r="K208" s="5"/>
    </row>
    <row r="209" spans="8:11" ht="16.05" customHeight="1">
      <c r="H209" s="6"/>
      <c r="I209" s="2"/>
      <c r="J209" s="8"/>
      <c r="K209" s="5"/>
    </row>
    <row r="210" spans="8:11" ht="16.05" customHeight="1">
      <c r="H210" s="6"/>
      <c r="I210" s="2"/>
      <c r="J210" s="8"/>
      <c r="K210" s="5"/>
    </row>
    <row r="211" spans="8:11" ht="16.05" customHeight="1">
      <c r="H211" s="6"/>
      <c r="I211" s="2"/>
      <c r="J211" s="8"/>
      <c r="K211" s="5"/>
    </row>
    <row r="212" spans="8:11" ht="16.05" customHeight="1">
      <c r="H212" s="6"/>
      <c r="I212" s="2"/>
      <c r="J212" s="8"/>
      <c r="K212" s="5"/>
    </row>
    <row r="213" spans="8:11" ht="16.05" customHeight="1">
      <c r="H213" s="6"/>
      <c r="I213" s="2"/>
      <c r="J213" s="8"/>
      <c r="K213" s="5"/>
    </row>
    <row r="214" spans="8:11" ht="16.05" customHeight="1">
      <c r="H214" s="6"/>
      <c r="I214" s="2"/>
      <c r="J214" s="8"/>
      <c r="K214" s="5"/>
    </row>
    <row r="215" spans="8:11" ht="16.05" customHeight="1">
      <c r="H215" s="6"/>
      <c r="I215" s="2"/>
      <c r="J215" s="8"/>
      <c r="K215" s="5"/>
    </row>
    <row r="216" spans="8:11" ht="16.05" customHeight="1">
      <c r="H216" s="6"/>
      <c r="I216" s="2"/>
      <c r="J216" s="8"/>
      <c r="K216" s="5"/>
    </row>
    <row r="217" spans="8:11" ht="16.05" customHeight="1">
      <c r="H217" s="6"/>
      <c r="I217" s="2"/>
      <c r="J217" s="8"/>
      <c r="K217" s="5"/>
    </row>
    <row r="218" spans="8:11" ht="16.05" customHeight="1">
      <c r="H218" s="6"/>
      <c r="I218" s="2"/>
      <c r="J218" s="8"/>
      <c r="K218" s="5"/>
    </row>
    <row r="219" spans="8:11" ht="16.05" customHeight="1">
      <c r="H219" s="6"/>
      <c r="J219" s="8"/>
      <c r="K219" s="5"/>
    </row>
    <row r="220" spans="8:11" ht="16.05" customHeight="1">
      <c r="H220" s="6"/>
      <c r="J220" s="8"/>
      <c r="K220" s="5"/>
    </row>
    <row r="221" spans="8:11" ht="16.05" customHeight="1">
      <c r="H221" s="6"/>
      <c r="J221" s="8"/>
      <c r="K221" s="5"/>
    </row>
    <row r="222" spans="8:11" ht="16.05" customHeight="1">
      <c r="H222" s="6"/>
      <c r="J222" s="8"/>
      <c r="K222" s="5"/>
    </row>
    <row r="223" spans="8:11" ht="16.05" customHeight="1">
      <c r="H223" s="6"/>
      <c r="J223" s="8"/>
      <c r="K223" s="5"/>
    </row>
    <row r="224" spans="8:11" ht="16.05" customHeight="1">
      <c r="H224" s="6"/>
      <c r="J224" s="8"/>
      <c r="K224" s="5"/>
    </row>
    <row r="225" spans="8:11" ht="16.05" customHeight="1">
      <c r="H225" s="6"/>
      <c r="J225" s="8"/>
      <c r="K225" s="5"/>
    </row>
    <row r="226" spans="8:11" ht="16.05" customHeight="1">
      <c r="H226" s="6"/>
      <c r="J226" s="8"/>
      <c r="K226" s="5"/>
    </row>
    <row r="227" spans="8:11" ht="16.05" customHeight="1">
      <c r="H227" s="6"/>
      <c r="J227" s="8"/>
      <c r="K227" s="5"/>
    </row>
    <row r="228" spans="8:11" ht="16.05" customHeight="1">
      <c r="H228" s="6"/>
      <c r="J228" s="8"/>
      <c r="K228" s="5"/>
    </row>
    <row r="229" spans="8:11" ht="16.05" customHeight="1">
      <c r="H229" s="6"/>
      <c r="J229" s="8"/>
      <c r="K229" s="5"/>
    </row>
    <row r="230" spans="8:11" ht="16.05" customHeight="1">
      <c r="H230" s="6"/>
      <c r="J230" s="8"/>
      <c r="K230" s="5"/>
    </row>
    <row r="231" spans="8:11" ht="16.05" customHeight="1">
      <c r="H231" s="6"/>
      <c r="J231" s="8"/>
      <c r="K231" s="5"/>
    </row>
    <row r="232" spans="8:11" ht="16.05" customHeight="1">
      <c r="H232" s="6"/>
      <c r="J232" s="8"/>
      <c r="K232" s="5"/>
    </row>
    <row r="233" spans="8:11" ht="16.05" customHeight="1">
      <c r="H233" s="6"/>
      <c r="J233" s="8"/>
      <c r="K233" s="5"/>
    </row>
    <row r="234" spans="8:11" ht="16.05" customHeight="1">
      <c r="H234" s="6"/>
      <c r="J234" s="8"/>
      <c r="K234" s="5"/>
    </row>
    <row r="235" spans="8:11" ht="16.05" customHeight="1">
      <c r="H235" s="6"/>
      <c r="J235" s="8"/>
      <c r="K235" s="5"/>
    </row>
    <row r="236" spans="8:11" ht="16.05" customHeight="1">
      <c r="H236" s="6"/>
      <c r="J236" s="8"/>
      <c r="K236" s="5"/>
    </row>
    <row r="237" spans="8:11" ht="16.05" customHeight="1">
      <c r="H237" s="6"/>
      <c r="J237" s="8"/>
      <c r="K237" s="5"/>
    </row>
    <row r="238" spans="8:11" ht="16.05" customHeight="1">
      <c r="H238" s="6"/>
      <c r="J238" s="8"/>
      <c r="K238" s="5"/>
    </row>
    <row r="239" spans="8:11" ht="16.05" customHeight="1">
      <c r="H239" s="6"/>
      <c r="J239" s="8"/>
      <c r="K239" s="5"/>
    </row>
    <row r="240" spans="8:11" ht="16.05" customHeight="1">
      <c r="H240" s="6"/>
      <c r="J240" s="8"/>
      <c r="K240" s="5"/>
    </row>
    <row r="241" spans="8:11" ht="16.05" customHeight="1">
      <c r="H241" s="6"/>
      <c r="J241" s="8"/>
      <c r="K241" s="5"/>
    </row>
    <row r="242" spans="8:11" ht="16.05" customHeight="1">
      <c r="H242" s="6"/>
      <c r="J242" s="8"/>
      <c r="K242" s="5"/>
    </row>
    <row r="243" spans="8:11" ht="16.05" customHeight="1">
      <c r="H243" s="6"/>
      <c r="J243" s="8"/>
      <c r="K243" s="5"/>
    </row>
    <row r="244" spans="8:11" ht="16.05" customHeight="1">
      <c r="H244" s="6"/>
      <c r="J244" s="8"/>
      <c r="K244" s="5"/>
    </row>
    <row r="245" spans="8:11" ht="16.05" customHeight="1">
      <c r="H245" s="6"/>
      <c r="J245" s="8"/>
      <c r="K245" s="5"/>
    </row>
    <row r="246" spans="8:11" ht="16.05" customHeight="1">
      <c r="H246" s="6"/>
      <c r="J246" s="8"/>
      <c r="K246" s="5"/>
    </row>
    <row r="247" spans="8:11" ht="16.05" customHeight="1">
      <c r="H247" s="6"/>
      <c r="J247" s="8"/>
      <c r="K247" s="5"/>
    </row>
    <row r="248" spans="8:11" ht="16.05" customHeight="1">
      <c r="H248" s="6"/>
      <c r="I248" s="2"/>
      <c r="J248" s="8"/>
      <c r="K248" s="5"/>
    </row>
    <row r="249" spans="8:11" ht="16.05" customHeight="1">
      <c r="H249" s="6"/>
      <c r="I249" s="2"/>
      <c r="J249" s="8"/>
      <c r="K249" s="5"/>
    </row>
    <row r="250" spans="8:11" ht="16.05" customHeight="1">
      <c r="H250" s="6"/>
      <c r="J250" s="8"/>
      <c r="K250" s="5"/>
    </row>
    <row r="251" spans="8:11" ht="16.05" customHeight="1">
      <c r="H251" s="6"/>
      <c r="J251" s="8"/>
      <c r="K251" s="5"/>
    </row>
    <row r="252" spans="8:11" ht="16.05" customHeight="1">
      <c r="H252" s="6"/>
      <c r="J252" s="8"/>
      <c r="K252" s="5"/>
    </row>
    <row r="253" spans="8:11" ht="16.05" customHeight="1">
      <c r="H253" s="6"/>
      <c r="J253" s="8"/>
      <c r="K253" s="5"/>
    </row>
    <row r="254" spans="8:11" ht="16.05" customHeight="1">
      <c r="H254" s="6"/>
      <c r="J254" s="8"/>
      <c r="K254" s="5"/>
    </row>
    <row r="255" spans="8:11" ht="16.05" customHeight="1">
      <c r="H255" s="6"/>
      <c r="J255" s="8"/>
      <c r="K255" s="5"/>
    </row>
    <row r="256" spans="8:11" ht="16.05" customHeight="1">
      <c r="H256" s="6"/>
      <c r="J256" s="8"/>
      <c r="K256" s="5"/>
    </row>
    <row r="257" spans="8:11" ht="16.05" customHeight="1">
      <c r="H257" s="6"/>
      <c r="J257" s="8"/>
      <c r="K257" s="5"/>
    </row>
    <row r="258" spans="8:11" ht="16.05" customHeight="1">
      <c r="H258" s="9"/>
      <c r="J258" s="8"/>
      <c r="K258" s="5"/>
    </row>
    <row r="259" spans="8:11" ht="16.05" customHeight="1">
      <c r="H259" s="9"/>
      <c r="J259" s="8"/>
      <c r="K259" s="5"/>
    </row>
    <row r="260" spans="8:11" ht="16.05" customHeight="1">
      <c r="H260" s="9"/>
      <c r="J260" s="8"/>
      <c r="K260" s="5"/>
    </row>
    <row r="261" spans="8:11" ht="16.05" customHeight="1">
      <c r="H261" s="9"/>
      <c r="J261" s="8"/>
      <c r="K261" s="5"/>
    </row>
    <row r="262" spans="8:11" ht="16.05" customHeight="1">
      <c r="H262" s="6"/>
      <c r="J262" s="8"/>
      <c r="K262" s="5"/>
    </row>
    <row r="263" spans="8:11" ht="16.05" customHeight="1">
      <c r="J263" s="8"/>
      <c r="K263" s="5"/>
    </row>
    <row r="264" spans="8:11" ht="16.05" customHeight="1">
      <c r="J264" s="8"/>
      <c r="K264" s="5"/>
    </row>
    <row r="265" spans="8:11" ht="16.05" customHeight="1">
      <c r="J265" s="8"/>
      <c r="K265" s="5"/>
    </row>
    <row r="266" spans="8:11" ht="16.05" customHeight="1">
      <c r="J266" s="8"/>
      <c r="K266" s="5"/>
    </row>
    <row r="267" spans="8:11" ht="16.05" customHeight="1">
      <c r="J267" s="8"/>
      <c r="K267" s="5"/>
    </row>
    <row r="268" spans="8:11" ht="16.05" customHeight="1">
      <c r="J268" s="8"/>
      <c r="K268" s="5"/>
    </row>
  </sheetData>
  <pageMargins left="0.7" right="0.7" top="0.75" bottom="0.75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O304"/>
  <sheetViews>
    <sheetView workbookViewId="0">
      <selection activeCell="H3" sqref="H3"/>
    </sheetView>
  </sheetViews>
  <sheetFormatPr defaultColWidth="8.90625" defaultRowHeight="17.399999999999999"/>
  <cols>
    <col min="1" max="1" width="3.81640625" style="149" customWidth="1"/>
    <col min="2" max="2" width="24.7265625" style="149" customWidth="1"/>
    <col min="3" max="3" width="10.54296875" style="149" customWidth="1"/>
    <col min="4" max="4" width="11.1796875" style="149" customWidth="1"/>
    <col min="5" max="5" width="10.08984375" style="149" customWidth="1"/>
    <col min="6" max="6" width="9.453125" style="13" bestFit="1" customWidth="1"/>
    <col min="7" max="7" width="11.81640625" style="13" customWidth="1"/>
    <col min="8" max="8" width="11.453125" style="149" customWidth="1"/>
    <col min="9" max="9" width="12.08984375" style="13" customWidth="1"/>
    <col min="10" max="10" width="10.90625" style="3" customWidth="1"/>
    <col min="11" max="11" width="10.453125" style="179" customWidth="1"/>
    <col min="12" max="12" width="22.6328125" style="181" customWidth="1"/>
    <col min="13" max="13" width="8.90625" style="179"/>
    <col min="14" max="256" width="8.90625" style="149"/>
    <col min="257" max="257" width="3.81640625" style="149" customWidth="1"/>
    <col min="258" max="258" width="24.7265625" style="149" customWidth="1"/>
    <col min="259" max="259" width="10.54296875" style="149" customWidth="1"/>
    <col min="260" max="260" width="11.1796875" style="149" customWidth="1"/>
    <col min="261" max="261" width="10.08984375" style="149" customWidth="1"/>
    <col min="262" max="262" width="9.453125" style="149" bestFit="1" customWidth="1"/>
    <col min="263" max="263" width="11.81640625" style="149" customWidth="1"/>
    <col min="264" max="264" width="11.453125" style="149" customWidth="1"/>
    <col min="265" max="265" width="12.08984375" style="149" customWidth="1"/>
    <col min="266" max="266" width="10.90625" style="149" customWidth="1"/>
    <col min="267" max="267" width="10.453125" style="149" customWidth="1"/>
    <col min="268" max="268" width="22.6328125" style="149" customWidth="1"/>
    <col min="269" max="512" width="8.90625" style="149"/>
    <col min="513" max="513" width="3.81640625" style="149" customWidth="1"/>
    <col min="514" max="514" width="24.7265625" style="149" customWidth="1"/>
    <col min="515" max="515" width="10.54296875" style="149" customWidth="1"/>
    <col min="516" max="516" width="11.1796875" style="149" customWidth="1"/>
    <col min="517" max="517" width="10.08984375" style="149" customWidth="1"/>
    <col min="518" max="518" width="9.453125" style="149" bestFit="1" customWidth="1"/>
    <col min="519" max="519" width="11.81640625" style="149" customWidth="1"/>
    <col min="520" max="520" width="11.453125" style="149" customWidth="1"/>
    <col min="521" max="521" width="12.08984375" style="149" customWidth="1"/>
    <col min="522" max="522" width="10.90625" style="149" customWidth="1"/>
    <col min="523" max="523" width="10.453125" style="149" customWidth="1"/>
    <col min="524" max="524" width="22.6328125" style="149" customWidth="1"/>
    <col min="525" max="768" width="8.90625" style="149"/>
    <col min="769" max="769" width="3.81640625" style="149" customWidth="1"/>
    <col min="770" max="770" width="24.7265625" style="149" customWidth="1"/>
    <col min="771" max="771" width="10.54296875" style="149" customWidth="1"/>
    <col min="772" max="772" width="11.1796875" style="149" customWidth="1"/>
    <col min="773" max="773" width="10.08984375" style="149" customWidth="1"/>
    <col min="774" max="774" width="9.453125" style="149" bestFit="1" customWidth="1"/>
    <col min="775" max="775" width="11.81640625" style="149" customWidth="1"/>
    <col min="776" max="776" width="11.453125" style="149" customWidth="1"/>
    <col min="777" max="777" width="12.08984375" style="149" customWidth="1"/>
    <col min="778" max="778" width="10.90625" style="149" customWidth="1"/>
    <col min="779" max="779" width="10.453125" style="149" customWidth="1"/>
    <col min="780" max="780" width="22.6328125" style="149" customWidth="1"/>
    <col min="781" max="1024" width="8.90625" style="149"/>
    <col min="1025" max="1025" width="3.81640625" style="149" customWidth="1"/>
    <col min="1026" max="1026" width="24.7265625" style="149" customWidth="1"/>
    <col min="1027" max="1027" width="10.54296875" style="149" customWidth="1"/>
    <col min="1028" max="1028" width="11.1796875" style="149" customWidth="1"/>
    <col min="1029" max="1029" width="10.08984375" style="149" customWidth="1"/>
    <col min="1030" max="1030" width="9.453125" style="149" bestFit="1" customWidth="1"/>
    <col min="1031" max="1031" width="11.81640625" style="149" customWidth="1"/>
    <col min="1032" max="1032" width="11.453125" style="149" customWidth="1"/>
    <col min="1033" max="1033" width="12.08984375" style="149" customWidth="1"/>
    <col min="1034" max="1034" width="10.90625" style="149" customWidth="1"/>
    <col min="1035" max="1035" width="10.453125" style="149" customWidth="1"/>
    <col min="1036" max="1036" width="22.6328125" style="149" customWidth="1"/>
    <col min="1037" max="1280" width="8.90625" style="149"/>
    <col min="1281" max="1281" width="3.81640625" style="149" customWidth="1"/>
    <col min="1282" max="1282" width="24.7265625" style="149" customWidth="1"/>
    <col min="1283" max="1283" width="10.54296875" style="149" customWidth="1"/>
    <col min="1284" max="1284" width="11.1796875" style="149" customWidth="1"/>
    <col min="1285" max="1285" width="10.08984375" style="149" customWidth="1"/>
    <col min="1286" max="1286" width="9.453125" style="149" bestFit="1" customWidth="1"/>
    <col min="1287" max="1287" width="11.81640625" style="149" customWidth="1"/>
    <col min="1288" max="1288" width="11.453125" style="149" customWidth="1"/>
    <col min="1289" max="1289" width="12.08984375" style="149" customWidth="1"/>
    <col min="1290" max="1290" width="10.90625" style="149" customWidth="1"/>
    <col min="1291" max="1291" width="10.453125" style="149" customWidth="1"/>
    <col min="1292" max="1292" width="22.6328125" style="149" customWidth="1"/>
    <col min="1293" max="1536" width="8.90625" style="149"/>
    <col min="1537" max="1537" width="3.81640625" style="149" customWidth="1"/>
    <col min="1538" max="1538" width="24.7265625" style="149" customWidth="1"/>
    <col min="1539" max="1539" width="10.54296875" style="149" customWidth="1"/>
    <col min="1540" max="1540" width="11.1796875" style="149" customWidth="1"/>
    <col min="1541" max="1541" width="10.08984375" style="149" customWidth="1"/>
    <col min="1542" max="1542" width="9.453125" style="149" bestFit="1" customWidth="1"/>
    <col min="1543" max="1543" width="11.81640625" style="149" customWidth="1"/>
    <col min="1544" max="1544" width="11.453125" style="149" customWidth="1"/>
    <col min="1545" max="1545" width="12.08984375" style="149" customWidth="1"/>
    <col min="1546" max="1546" width="10.90625" style="149" customWidth="1"/>
    <col min="1547" max="1547" width="10.453125" style="149" customWidth="1"/>
    <col min="1548" max="1548" width="22.6328125" style="149" customWidth="1"/>
    <col min="1549" max="1792" width="8.90625" style="149"/>
    <col min="1793" max="1793" width="3.81640625" style="149" customWidth="1"/>
    <col min="1794" max="1794" width="24.7265625" style="149" customWidth="1"/>
    <col min="1795" max="1795" width="10.54296875" style="149" customWidth="1"/>
    <col min="1796" max="1796" width="11.1796875" style="149" customWidth="1"/>
    <col min="1797" max="1797" width="10.08984375" style="149" customWidth="1"/>
    <col min="1798" max="1798" width="9.453125" style="149" bestFit="1" customWidth="1"/>
    <col min="1799" max="1799" width="11.81640625" style="149" customWidth="1"/>
    <col min="1800" max="1800" width="11.453125" style="149" customWidth="1"/>
    <col min="1801" max="1801" width="12.08984375" style="149" customWidth="1"/>
    <col min="1802" max="1802" width="10.90625" style="149" customWidth="1"/>
    <col min="1803" max="1803" width="10.453125" style="149" customWidth="1"/>
    <col min="1804" max="1804" width="22.6328125" style="149" customWidth="1"/>
    <col min="1805" max="2048" width="8.90625" style="149"/>
    <col min="2049" max="2049" width="3.81640625" style="149" customWidth="1"/>
    <col min="2050" max="2050" width="24.7265625" style="149" customWidth="1"/>
    <col min="2051" max="2051" width="10.54296875" style="149" customWidth="1"/>
    <col min="2052" max="2052" width="11.1796875" style="149" customWidth="1"/>
    <col min="2053" max="2053" width="10.08984375" style="149" customWidth="1"/>
    <col min="2054" max="2054" width="9.453125" style="149" bestFit="1" customWidth="1"/>
    <col min="2055" max="2055" width="11.81640625" style="149" customWidth="1"/>
    <col min="2056" max="2056" width="11.453125" style="149" customWidth="1"/>
    <col min="2057" max="2057" width="12.08984375" style="149" customWidth="1"/>
    <col min="2058" max="2058" width="10.90625" style="149" customWidth="1"/>
    <col min="2059" max="2059" width="10.453125" style="149" customWidth="1"/>
    <col min="2060" max="2060" width="22.6328125" style="149" customWidth="1"/>
    <col min="2061" max="2304" width="8.90625" style="149"/>
    <col min="2305" max="2305" width="3.81640625" style="149" customWidth="1"/>
    <col min="2306" max="2306" width="24.7265625" style="149" customWidth="1"/>
    <col min="2307" max="2307" width="10.54296875" style="149" customWidth="1"/>
    <col min="2308" max="2308" width="11.1796875" style="149" customWidth="1"/>
    <col min="2309" max="2309" width="10.08984375" style="149" customWidth="1"/>
    <col min="2310" max="2310" width="9.453125" style="149" bestFit="1" customWidth="1"/>
    <col min="2311" max="2311" width="11.81640625" style="149" customWidth="1"/>
    <col min="2312" max="2312" width="11.453125" style="149" customWidth="1"/>
    <col min="2313" max="2313" width="12.08984375" style="149" customWidth="1"/>
    <col min="2314" max="2314" width="10.90625" style="149" customWidth="1"/>
    <col min="2315" max="2315" width="10.453125" style="149" customWidth="1"/>
    <col min="2316" max="2316" width="22.6328125" style="149" customWidth="1"/>
    <col min="2317" max="2560" width="8.90625" style="149"/>
    <col min="2561" max="2561" width="3.81640625" style="149" customWidth="1"/>
    <col min="2562" max="2562" width="24.7265625" style="149" customWidth="1"/>
    <col min="2563" max="2563" width="10.54296875" style="149" customWidth="1"/>
    <col min="2564" max="2564" width="11.1796875" style="149" customWidth="1"/>
    <col min="2565" max="2565" width="10.08984375" style="149" customWidth="1"/>
    <col min="2566" max="2566" width="9.453125" style="149" bestFit="1" customWidth="1"/>
    <col min="2567" max="2567" width="11.81640625" style="149" customWidth="1"/>
    <col min="2568" max="2568" width="11.453125" style="149" customWidth="1"/>
    <col min="2569" max="2569" width="12.08984375" style="149" customWidth="1"/>
    <col min="2570" max="2570" width="10.90625" style="149" customWidth="1"/>
    <col min="2571" max="2571" width="10.453125" style="149" customWidth="1"/>
    <col min="2572" max="2572" width="22.6328125" style="149" customWidth="1"/>
    <col min="2573" max="2816" width="8.90625" style="149"/>
    <col min="2817" max="2817" width="3.81640625" style="149" customWidth="1"/>
    <col min="2818" max="2818" width="24.7265625" style="149" customWidth="1"/>
    <col min="2819" max="2819" width="10.54296875" style="149" customWidth="1"/>
    <col min="2820" max="2820" width="11.1796875" style="149" customWidth="1"/>
    <col min="2821" max="2821" width="10.08984375" style="149" customWidth="1"/>
    <col min="2822" max="2822" width="9.453125" style="149" bestFit="1" customWidth="1"/>
    <col min="2823" max="2823" width="11.81640625" style="149" customWidth="1"/>
    <col min="2824" max="2824" width="11.453125" style="149" customWidth="1"/>
    <col min="2825" max="2825" width="12.08984375" style="149" customWidth="1"/>
    <col min="2826" max="2826" width="10.90625" style="149" customWidth="1"/>
    <col min="2827" max="2827" width="10.453125" style="149" customWidth="1"/>
    <col min="2828" max="2828" width="22.6328125" style="149" customWidth="1"/>
    <col min="2829" max="3072" width="8.90625" style="149"/>
    <col min="3073" max="3073" width="3.81640625" style="149" customWidth="1"/>
    <col min="3074" max="3074" width="24.7265625" style="149" customWidth="1"/>
    <col min="3075" max="3075" width="10.54296875" style="149" customWidth="1"/>
    <col min="3076" max="3076" width="11.1796875" style="149" customWidth="1"/>
    <col min="3077" max="3077" width="10.08984375" style="149" customWidth="1"/>
    <col min="3078" max="3078" width="9.453125" style="149" bestFit="1" customWidth="1"/>
    <col min="3079" max="3079" width="11.81640625" style="149" customWidth="1"/>
    <col min="3080" max="3080" width="11.453125" style="149" customWidth="1"/>
    <col min="3081" max="3081" width="12.08984375" style="149" customWidth="1"/>
    <col min="3082" max="3082" width="10.90625" style="149" customWidth="1"/>
    <col min="3083" max="3083" width="10.453125" style="149" customWidth="1"/>
    <col min="3084" max="3084" width="22.6328125" style="149" customWidth="1"/>
    <col min="3085" max="3328" width="8.90625" style="149"/>
    <col min="3329" max="3329" width="3.81640625" style="149" customWidth="1"/>
    <col min="3330" max="3330" width="24.7265625" style="149" customWidth="1"/>
    <col min="3331" max="3331" width="10.54296875" style="149" customWidth="1"/>
    <col min="3332" max="3332" width="11.1796875" style="149" customWidth="1"/>
    <col min="3333" max="3333" width="10.08984375" style="149" customWidth="1"/>
    <col min="3334" max="3334" width="9.453125" style="149" bestFit="1" customWidth="1"/>
    <col min="3335" max="3335" width="11.81640625" style="149" customWidth="1"/>
    <col min="3336" max="3336" width="11.453125" style="149" customWidth="1"/>
    <col min="3337" max="3337" width="12.08984375" style="149" customWidth="1"/>
    <col min="3338" max="3338" width="10.90625" style="149" customWidth="1"/>
    <col min="3339" max="3339" width="10.453125" style="149" customWidth="1"/>
    <col min="3340" max="3340" width="22.6328125" style="149" customWidth="1"/>
    <col min="3341" max="3584" width="8.90625" style="149"/>
    <col min="3585" max="3585" width="3.81640625" style="149" customWidth="1"/>
    <col min="3586" max="3586" width="24.7265625" style="149" customWidth="1"/>
    <col min="3587" max="3587" width="10.54296875" style="149" customWidth="1"/>
    <col min="3588" max="3588" width="11.1796875" style="149" customWidth="1"/>
    <col min="3589" max="3589" width="10.08984375" style="149" customWidth="1"/>
    <col min="3590" max="3590" width="9.453125" style="149" bestFit="1" customWidth="1"/>
    <col min="3591" max="3591" width="11.81640625" style="149" customWidth="1"/>
    <col min="3592" max="3592" width="11.453125" style="149" customWidth="1"/>
    <col min="3593" max="3593" width="12.08984375" style="149" customWidth="1"/>
    <col min="3594" max="3594" width="10.90625" style="149" customWidth="1"/>
    <col min="3595" max="3595" width="10.453125" style="149" customWidth="1"/>
    <col min="3596" max="3596" width="22.6328125" style="149" customWidth="1"/>
    <col min="3597" max="3840" width="8.90625" style="149"/>
    <col min="3841" max="3841" width="3.81640625" style="149" customWidth="1"/>
    <col min="3842" max="3842" width="24.7265625" style="149" customWidth="1"/>
    <col min="3843" max="3843" width="10.54296875" style="149" customWidth="1"/>
    <col min="3844" max="3844" width="11.1796875" style="149" customWidth="1"/>
    <col min="3845" max="3845" width="10.08984375" style="149" customWidth="1"/>
    <col min="3846" max="3846" width="9.453125" style="149" bestFit="1" customWidth="1"/>
    <col min="3847" max="3847" width="11.81640625" style="149" customWidth="1"/>
    <col min="3848" max="3848" width="11.453125" style="149" customWidth="1"/>
    <col min="3849" max="3849" width="12.08984375" style="149" customWidth="1"/>
    <col min="3850" max="3850" width="10.90625" style="149" customWidth="1"/>
    <col min="3851" max="3851" width="10.453125" style="149" customWidth="1"/>
    <col min="3852" max="3852" width="22.6328125" style="149" customWidth="1"/>
    <col min="3853" max="4096" width="8.90625" style="149"/>
    <col min="4097" max="4097" width="3.81640625" style="149" customWidth="1"/>
    <col min="4098" max="4098" width="24.7265625" style="149" customWidth="1"/>
    <col min="4099" max="4099" width="10.54296875" style="149" customWidth="1"/>
    <col min="4100" max="4100" width="11.1796875" style="149" customWidth="1"/>
    <col min="4101" max="4101" width="10.08984375" style="149" customWidth="1"/>
    <col min="4102" max="4102" width="9.453125" style="149" bestFit="1" customWidth="1"/>
    <col min="4103" max="4103" width="11.81640625" style="149" customWidth="1"/>
    <col min="4104" max="4104" width="11.453125" style="149" customWidth="1"/>
    <col min="4105" max="4105" width="12.08984375" style="149" customWidth="1"/>
    <col min="4106" max="4106" width="10.90625" style="149" customWidth="1"/>
    <col min="4107" max="4107" width="10.453125" style="149" customWidth="1"/>
    <col min="4108" max="4108" width="22.6328125" style="149" customWidth="1"/>
    <col min="4109" max="4352" width="8.90625" style="149"/>
    <col min="4353" max="4353" width="3.81640625" style="149" customWidth="1"/>
    <col min="4354" max="4354" width="24.7265625" style="149" customWidth="1"/>
    <col min="4355" max="4355" width="10.54296875" style="149" customWidth="1"/>
    <col min="4356" max="4356" width="11.1796875" style="149" customWidth="1"/>
    <col min="4357" max="4357" width="10.08984375" style="149" customWidth="1"/>
    <col min="4358" max="4358" width="9.453125" style="149" bestFit="1" customWidth="1"/>
    <col min="4359" max="4359" width="11.81640625" style="149" customWidth="1"/>
    <col min="4360" max="4360" width="11.453125" style="149" customWidth="1"/>
    <col min="4361" max="4361" width="12.08984375" style="149" customWidth="1"/>
    <col min="4362" max="4362" width="10.90625" style="149" customWidth="1"/>
    <col min="4363" max="4363" width="10.453125" style="149" customWidth="1"/>
    <col min="4364" max="4364" width="22.6328125" style="149" customWidth="1"/>
    <col min="4365" max="4608" width="8.90625" style="149"/>
    <col min="4609" max="4609" width="3.81640625" style="149" customWidth="1"/>
    <col min="4610" max="4610" width="24.7265625" style="149" customWidth="1"/>
    <col min="4611" max="4611" width="10.54296875" style="149" customWidth="1"/>
    <col min="4612" max="4612" width="11.1796875" style="149" customWidth="1"/>
    <col min="4613" max="4613" width="10.08984375" style="149" customWidth="1"/>
    <col min="4614" max="4614" width="9.453125" style="149" bestFit="1" customWidth="1"/>
    <col min="4615" max="4615" width="11.81640625" style="149" customWidth="1"/>
    <col min="4616" max="4616" width="11.453125" style="149" customWidth="1"/>
    <col min="4617" max="4617" width="12.08984375" style="149" customWidth="1"/>
    <col min="4618" max="4618" width="10.90625" style="149" customWidth="1"/>
    <col min="4619" max="4619" width="10.453125" style="149" customWidth="1"/>
    <col min="4620" max="4620" width="22.6328125" style="149" customWidth="1"/>
    <col min="4621" max="4864" width="8.90625" style="149"/>
    <col min="4865" max="4865" width="3.81640625" style="149" customWidth="1"/>
    <col min="4866" max="4866" width="24.7265625" style="149" customWidth="1"/>
    <col min="4867" max="4867" width="10.54296875" style="149" customWidth="1"/>
    <col min="4868" max="4868" width="11.1796875" style="149" customWidth="1"/>
    <col min="4869" max="4869" width="10.08984375" style="149" customWidth="1"/>
    <col min="4870" max="4870" width="9.453125" style="149" bestFit="1" customWidth="1"/>
    <col min="4871" max="4871" width="11.81640625" style="149" customWidth="1"/>
    <col min="4872" max="4872" width="11.453125" style="149" customWidth="1"/>
    <col min="4873" max="4873" width="12.08984375" style="149" customWidth="1"/>
    <col min="4874" max="4874" width="10.90625" style="149" customWidth="1"/>
    <col min="4875" max="4875" width="10.453125" style="149" customWidth="1"/>
    <col min="4876" max="4876" width="22.6328125" style="149" customWidth="1"/>
    <col min="4877" max="5120" width="8.90625" style="149"/>
    <col min="5121" max="5121" width="3.81640625" style="149" customWidth="1"/>
    <col min="5122" max="5122" width="24.7265625" style="149" customWidth="1"/>
    <col min="5123" max="5123" width="10.54296875" style="149" customWidth="1"/>
    <col min="5124" max="5124" width="11.1796875" style="149" customWidth="1"/>
    <col min="5125" max="5125" width="10.08984375" style="149" customWidth="1"/>
    <col min="5126" max="5126" width="9.453125" style="149" bestFit="1" customWidth="1"/>
    <col min="5127" max="5127" width="11.81640625" style="149" customWidth="1"/>
    <col min="5128" max="5128" width="11.453125" style="149" customWidth="1"/>
    <col min="5129" max="5129" width="12.08984375" style="149" customWidth="1"/>
    <col min="5130" max="5130" width="10.90625" style="149" customWidth="1"/>
    <col min="5131" max="5131" width="10.453125" style="149" customWidth="1"/>
    <col min="5132" max="5132" width="22.6328125" style="149" customWidth="1"/>
    <col min="5133" max="5376" width="8.90625" style="149"/>
    <col min="5377" max="5377" width="3.81640625" style="149" customWidth="1"/>
    <col min="5378" max="5378" width="24.7265625" style="149" customWidth="1"/>
    <col min="5379" max="5379" width="10.54296875" style="149" customWidth="1"/>
    <col min="5380" max="5380" width="11.1796875" style="149" customWidth="1"/>
    <col min="5381" max="5381" width="10.08984375" style="149" customWidth="1"/>
    <col min="5382" max="5382" width="9.453125" style="149" bestFit="1" customWidth="1"/>
    <col min="5383" max="5383" width="11.81640625" style="149" customWidth="1"/>
    <col min="5384" max="5384" width="11.453125" style="149" customWidth="1"/>
    <col min="5385" max="5385" width="12.08984375" style="149" customWidth="1"/>
    <col min="5386" max="5386" width="10.90625" style="149" customWidth="1"/>
    <col min="5387" max="5387" width="10.453125" style="149" customWidth="1"/>
    <col min="5388" max="5388" width="22.6328125" style="149" customWidth="1"/>
    <col min="5389" max="5632" width="8.90625" style="149"/>
    <col min="5633" max="5633" width="3.81640625" style="149" customWidth="1"/>
    <col min="5634" max="5634" width="24.7265625" style="149" customWidth="1"/>
    <col min="5635" max="5635" width="10.54296875" style="149" customWidth="1"/>
    <col min="5636" max="5636" width="11.1796875" style="149" customWidth="1"/>
    <col min="5637" max="5637" width="10.08984375" style="149" customWidth="1"/>
    <col min="5638" max="5638" width="9.453125" style="149" bestFit="1" customWidth="1"/>
    <col min="5639" max="5639" width="11.81640625" style="149" customWidth="1"/>
    <col min="5640" max="5640" width="11.453125" style="149" customWidth="1"/>
    <col min="5641" max="5641" width="12.08984375" style="149" customWidth="1"/>
    <col min="5642" max="5642" width="10.90625" style="149" customWidth="1"/>
    <col min="5643" max="5643" width="10.453125" style="149" customWidth="1"/>
    <col min="5644" max="5644" width="22.6328125" style="149" customWidth="1"/>
    <col min="5645" max="5888" width="8.90625" style="149"/>
    <col min="5889" max="5889" width="3.81640625" style="149" customWidth="1"/>
    <col min="5890" max="5890" width="24.7265625" style="149" customWidth="1"/>
    <col min="5891" max="5891" width="10.54296875" style="149" customWidth="1"/>
    <col min="5892" max="5892" width="11.1796875" style="149" customWidth="1"/>
    <col min="5893" max="5893" width="10.08984375" style="149" customWidth="1"/>
    <col min="5894" max="5894" width="9.453125" style="149" bestFit="1" customWidth="1"/>
    <col min="5895" max="5895" width="11.81640625" style="149" customWidth="1"/>
    <col min="5896" max="5896" width="11.453125" style="149" customWidth="1"/>
    <col min="5897" max="5897" width="12.08984375" style="149" customWidth="1"/>
    <col min="5898" max="5898" width="10.90625" style="149" customWidth="1"/>
    <col min="5899" max="5899" width="10.453125" style="149" customWidth="1"/>
    <col min="5900" max="5900" width="22.6328125" style="149" customWidth="1"/>
    <col min="5901" max="6144" width="8.90625" style="149"/>
    <col min="6145" max="6145" width="3.81640625" style="149" customWidth="1"/>
    <col min="6146" max="6146" width="24.7265625" style="149" customWidth="1"/>
    <col min="6147" max="6147" width="10.54296875" style="149" customWidth="1"/>
    <col min="6148" max="6148" width="11.1796875" style="149" customWidth="1"/>
    <col min="6149" max="6149" width="10.08984375" style="149" customWidth="1"/>
    <col min="6150" max="6150" width="9.453125" style="149" bestFit="1" customWidth="1"/>
    <col min="6151" max="6151" width="11.81640625" style="149" customWidth="1"/>
    <col min="6152" max="6152" width="11.453125" style="149" customWidth="1"/>
    <col min="6153" max="6153" width="12.08984375" style="149" customWidth="1"/>
    <col min="6154" max="6154" width="10.90625" style="149" customWidth="1"/>
    <col min="6155" max="6155" width="10.453125" style="149" customWidth="1"/>
    <col min="6156" max="6156" width="22.6328125" style="149" customWidth="1"/>
    <col min="6157" max="6400" width="8.90625" style="149"/>
    <col min="6401" max="6401" width="3.81640625" style="149" customWidth="1"/>
    <col min="6402" max="6402" width="24.7265625" style="149" customWidth="1"/>
    <col min="6403" max="6403" width="10.54296875" style="149" customWidth="1"/>
    <col min="6404" max="6404" width="11.1796875" style="149" customWidth="1"/>
    <col min="6405" max="6405" width="10.08984375" style="149" customWidth="1"/>
    <col min="6406" max="6406" width="9.453125" style="149" bestFit="1" customWidth="1"/>
    <col min="6407" max="6407" width="11.81640625" style="149" customWidth="1"/>
    <col min="6408" max="6408" width="11.453125" style="149" customWidth="1"/>
    <col min="6409" max="6409" width="12.08984375" style="149" customWidth="1"/>
    <col min="6410" max="6410" width="10.90625" style="149" customWidth="1"/>
    <col min="6411" max="6411" width="10.453125" style="149" customWidth="1"/>
    <col min="6412" max="6412" width="22.6328125" style="149" customWidth="1"/>
    <col min="6413" max="6656" width="8.90625" style="149"/>
    <col min="6657" max="6657" width="3.81640625" style="149" customWidth="1"/>
    <col min="6658" max="6658" width="24.7265625" style="149" customWidth="1"/>
    <col min="6659" max="6659" width="10.54296875" style="149" customWidth="1"/>
    <col min="6660" max="6660" width="11.1796875" style="149" customWidth="1"/>
    <col min="6661" max="6661" width="10.08984375" style="149" customWidth="1"/>
    <col min="6662" max="6662" width="9.453125" style="149" bestFit="1" customWidth="1"/>
    <col min="6663" max="6663" width="11.81640625" style="149" customWidth="1"/>
    <col min="6664" max="6664" width="11.453125" style="149" customWidth="1"/>
    <col min="6665" max="6665" width="12.08984375" style="149" customWidth="1"/>
    <col min="6666" max="6666" width="10.90625" style="149" customWidth="1"/>
    <col min="6667" max="6667" width="10.453125" style="149" customWidth="1"/>
    <col min="6668" max="6668" width="22.6328125" style="149" customWidth="1"/>
    <col min="6669" max="6912" width="8.90625" style="149"/>
    <col min="6913" max="6913" width="3.81640625" style="149" customWidth="1"/>
    <col min="6914" max="6914" width="24.7265625" style="149" customWidth="1"/>
    <col min="6915" max="6915" width="10.54296875" style="149" customWidth="1"/>
    <col min="6916" max="6916" width="11.1796875" style="149" customWidth="1"/>
    <col min="6917" max="6917" width="10.08984375" style="149" customWidth="1"/>
    <col min="6918" max="6918" width="9.453125" style="149" bestFit="1" customWidth="1"/>
    <col min="6919" max="6919" width="11.81640625" style="149" customWidth="1"/>
    <col min="6920" max="6920" width="11.453125" style="149" customWidth="1"/>
    <col min="6921" max="6921" width="12.08984375" style="149" customWidth="1"/>
    <col min="6922" max="6922" width="10.90625" style="149" customWidth="1"/>
    <col min="6923" max="6923" width="10.453125" style="149" customWidth="1"/>
    <col min="6924" max="6924" width="22.6328125" style="149" customWidth="1"/>
    <col min="6925" max="7168" width="8.90625" style="149"/>
    <col min="7169" max="7169" width="3.81640625" style="149" customWidth="1"/>
    <col min="7170" max="7170" width="24.7265625" style="149" customWidth="1"/>
    <col min="7171" max="7171" width="10.54296875" style="149" customWidth="1"/>
    <col min="7172" max="7172" width="11.1796875" style="149" customWidth="1"/>
    <col min="7173" max="7173" width="10.08984375" style="149" customWidth="1"/>
    <col min="7174" max="7174" width="9.453125" style="149" bestFit="1" customWidth="1"/>
    <col min="7175" max="7175" width="11.81640625" style="149" customWidth="1"/>
    <col min="7176" max="7176" width="11.453125" style="149" customWidth="1"/>
    <col min="7177" max="7177" width="12.08984375" style="149" customWidth="1"/>
    <col min="7178" max="7178" width="10.90625" style="149" customWidth="1"/>
    <col min="7179" max="7179" width="10.453125" style="149" customWidth="1"/>
    <col min="7180" max="7180" width="22.6328125" style="149" customWidth="1"/>
    <col min="7181" max="7424" width="8.90625" style="149"/>
    <col min="7425" max="7425" width="3.81640625" style="149" customWidth="1"/>
    <col min="7426" max="7426" width="24.7265625" style="149" customWidth="1"/>
    <col min="7427" max="7427" width="10.54296875" style="149" customWidth="1"/>
    <col min="7428" max="7428" width="11.1796875" style="149" customWidth="1"/>
    <col min="7429" max="7429" width="10.08984375" style="149" customWidth="1"/>
    <col min="7430" max="7430" width="9.453125" style="149" bestFit="1" customWidth="1"/>
    <col min="7431" max="7431" width="11.81640625" style="149" customWidth="1"/>
    <col min="7432" max="7432" width="11.453125" style="149" customWidth="1"/>
    <col min="7433" max="7433" width="12.08984375" style="149" customWidth="1"/>
    <col min="7434" max="7434" width="10.90625" style="149" customWidth="1"/>
    <col min="7435" max="7435" width="10.453125" style="149" customWidth="1"/>
    <col min="7436" max="7436" width="22.6328125" style="149" customWidth="1"/>
    <col min="7437" max="7680" width="8.90625" style="149"/>
    <col min="7681" max="7681" width="3.81640625" style="149" customWidth="1"/>
    <col min="7682" max="7682" width="24.7265625" style="149" customWidth="1"/>
    <col min="7683" max="7683" width="10.54296875" style="149" customWidth="1"/>
    <col min="7684" max="7684" width="11.1796875" style="149" customWidth="1"/>
    <col min="7685" max="7685" width="10.08984375" style="149" customWidth="1"/>
    <col min="7686" max="7686" width="9.453125" style="149" bestFit="1" customWidth="1"/>
    <col min="7687" max="7687" width="11.81640625" style="149" customWidth="1"/>
    <col min="7688" max="7688" width="11.453125" style="149" customWidth="1"/>
    <col min="7689" max="7689" width="12.08984375" style="149" customWidth="1"/>
    <col min="7690" max="7690" width="10.90625" style="149" customWidth="1"/>
    <col min="7691" max="7691" width="10.453125" style="149" customWidth="1"/>
    <col min="7692" max="7692" width="22.6328125" style="149" customWidth="1"/>
    <col min="7693" max="7936" width="8.90625" style="149"/>
    <col min="7937" max="7937" width="3.81640625" style="149" customWidth="1"/>
    <col min="7938" max="7938" width="24.7265625" style="149" customWidth="1"/>
    <col min="7939" max="7939" width="10.54296875" style="149" customWidth="1"/>
    <col min="7940" max="7940" width="11.1796875" style="149" customWidth="1"/>
    <col min="7941" max="7941" width="10.08984375" style="149" customWidth="1"/>
    <col min="7942" max="7942" width="9.453125" style="149" bestFit="1" customWidth="1"/>
    <col min="7943" max="7943" width="11.81640625" style="149" customWidth="1"/>
    <col min="7944" max="7944" width="11.453125" style="149" customWidth="1"/>
    <col min="7945" max="7945" width="12.08984375" style="149" customWidth="1"/>
    <col min="7946" max="7946" width="10.90625" style="149" customWidth="1"/>
    <col min="7947" max="7947" width="10.453125" style="149" customWidth="1"/>
    <col min="7948" max="7948" width="22.6328125" style="149" customWidth="1"/>
    <col min="7949" max="8192" width="8.90625" style="149"/>
    <col min="8193" max="8193" width="3.81640625" style="149" customWidth="1"/>
    <col min="8194" max="8194" width="24.7265625" style="149" customWidth="1"/>
    <col min="8195" max="8195" width="10.54296875" style="149" customWidth="1"/>
    <col min="8196" max="8196" width="11.1796875" style="149" customWidth="1"/>
    <col min="8197" max="8197" width="10.08984375" style="149" customWidth="1"/>
    <col min="8198" max="8198" width="9.453125" style="149" bestFit="1" customWidth="1"/>
    <col min="8199" max="8199" width="11.81640625" style="149" customWidth="1"/>
    <col min="8200" max="8200" width="11.453125" style="149" customWidth="1"/>
    <col min="8201" max="8201" width="12.08984375" style="149" customWidth="1"/>
    <col min="8202" max="8202" width="10.90625" style="149" customWidth="1"/>
    <col min="8203" max="8203" width="10.453125" style="149" customWidth="1"/>
    <col min="8204" max="8204" width="22.6328125" style="149" customWidth="1"/>
    <col min="8205" max="8448" width="8.90625" style="149"/>
    <col min="8449" max="8449" width="3.81640625" style="149" customWidth="1"/>
    <col min="8450" max="8450" width="24.7265625" style="149" customWidth="1"/>
    <col min="8451" max="8451" width="10.54296875" style="149" customWidth="1"/>
    <col min="8452" max="8452" width="11.1796875" style="149" customWidth="1"/>
    <col min="8453" max="8453" width="10.08984375" style="149" customWidth="1"/>
    <col min="8454" max="8454" width="9.453125" style="149" bestFit="1" customWidth="1"/>
    <col min="8455" max="8455" width="11.81640625" style="149" customWidth="1"/>
    <col min="8456" max="8456" width="11.453125" style="149" customWidth="1"/>
    <col min="8457" max="8457" width="12.08984375" style="149" customWidth="1"/>
    <col min="8458" max="8458" width="10.90625" style="149" customWidth="1"/>
    <col min="8459" max="8459" width="10.453125" style="149" customWidth="1"/>
    <col min="8460" max="8460" width="22.6328125" style="149" customWidth="1"/>
    <col min="8461" max="8704" width="8.90625" style="149"/>
    <col min="8705" max="8705" width="3.81640625" style="149" customWidth="1"/>
    <col min="8706" max="8706" width="24.7265625" style="149" customWidth="1"/>
    <col min="8707" max="8707" width="10.54296875" style="149" customWidth="1"/>
    <col min="8708" max="8708" width="11.1796875" style="149" customWidth="1"/>
    <col min="8709" max="8709" width="10.08984375" style="149" customWidth="1"/>
    <col min="8710" max="8710" width="9.453125" style="149" bestFit="1" customWidth="1"/>
    <col min="8711" max="8711" width="11.81640625" style="149" customWidth="1"/>
    <col min="8712" max="8712" width="11.453125" style="149" customWidth="1"/>
    <col min="8713" max="8713" width="12.08984375" style="149" customWidth="1"/>
    <col min="8714" max="8714" width="10.90625" style="149" customWidth="1"/>
    <col min="8715" max="8715" width="10.453125" style="149" customWidth="1"/>
    <col min="8716" max="8716" width="22.6328125" style="149" customWidth="1"/>
    <col min="8717" max="8960" width="8.90625" style="149"/>
    <col min="8961" max="8961" width="3.81640625" style="149" customWidth="1"/>
    <col min="8962" max="8962" width="24.7265625" style="149" customWidth="1"/>
    <col min="8963" max="8963" width="10.54296875" style="149" customWidth="1"/>
    <col min="8964" max="8964" width="11.1796875" style="149" customWidth="1"/>
    <col min="8965" max="8965" width="10.08984375" style="149" customWidth="1"/>
    <col min="8966" max="8966" width="9.453125" style="149" bestFit="1" customWidth="1"/>
    <col min="8967" max="8967" width="11.81640625" style="149" customWidth="1"/>
    <col min="8968" max="8968" width="11.453125" style="149" customWidth="1"/>
    <col min="8969" max="8969" width="12.08984375" style="149" customWidth="1"/>
    <col min="8970" max="8970" width="10.90625" style="149" customWidth="1"/>
    <col min="8971" max="8971" width="10.453125" style="149" customWidth="1"/>
    <col min="8972" max="8972" width="22.6328125" style="149" customWidth="1"/>
    <col min="8973" max="9216" width="8.90625" style="149"/>
    <col min="9217" max="9217" width="3.81640625" style="149" customWidth="1"/>
    <col min="9218" max="9218" width="24.7265625" style="149" customWidth="1"/>
    <col min="9219" max="9219" width="10.54296875" style="149" customWidth="1"/>
    <col min="9220" max="9220" width="11.1796875" style="149" customWidth="1"/>
    <col min="9221" max="9221" width="10.08984375" style="149" customWidth="1"/>
    <col min="9222" max="9222" width="9.453125" style="149" bestFit="1" customWidth="1"/>
    <col min="9223" max="9223" width="11.81640625" style="149" customWidth="1"/>
    <col min="9224" max="9224" width="11.453125" style="149" customWidth="1"/>
    <col min="9225" max="9225" width="12.08984375" style="149" customWidth="1"/>
    <col min="9226" max="9226" width="10.90625" style="149" customWidth="1"/>
    <col min="9227" max="9227" width="10.453125" style="149" customWidth="1"/>
    <col min="9228" max="9228" width="22.6328125" style="149" customWidth="1"/>
    <col min="9229" max="9472" width="8.90625" style="149"/>
    <col min="9473" max="9473" width="3.81640625" style="149" customWidth="1"/>
    <col min="9474" max="9474" width="24.7265625" style="149" customWidth="1"/>
    <col min="9475" max="9475" width="10.54296875" style="149" customWidth="1"/>
    <col min="9476" max="9476" width="11.1796875" style="149" customWidth="1"/>
    <col min="9477" max="9477" width="10.08984375" style="149" customWidth="1"/>
    <col min="9478" max="9478" width="9.453125" style="149" bestFit="1" customWidth="1"/>
    <col min="9479" max="9479" width="11.81640625" style="149" customWidth="1"/>
    <col min="9480" max="9480" width="11.453125" style="149" customWidth="1"/>
    <col min="9481" max="9481" width="12.08984375" style="149" customWidth="1"/>
    <col min="9482" max="9482" width="10.90625" style="149" customWidth="1"/>
    <col min="9483" max="9483" width="10.453125" style="149" customWidth="1"/>
    <col min="9484" max="9484" width="22.6328125" style="149" customWidth="1"/>
    <col min="9485" max="9728" width="8.90625" style="149"/>
    <col min="9729" max="9729" width="3.81640625" style="149" customWidth="1"/>
    <col min="9730" max="9730" width="24.7265625" style="149" customWidth="1"/>
    <col min="9731" max="9731" width="10.54296875" style="149" customWidth="1"/>
    <col min="9732" max="9732" width="11.1796875" style="149" customWidth="1"/>
    <col min="9733" max="9733" width="10.08984375" style="149" customWidth="1"/>
    <col min="9734" max="9734" width="9.453125" style="149" bestFit="1" customWidth="1"/>
    <col min="9735" max="9735" width="11.81640625" style="149" customWidth="1"/>
    <col min="9736" max="9736" width="11.453125" style="149" customWidth="1"/>
    <col min="9737" max="9737" width="12.08984375" style="149" customWidth="1"/>
    <col min="9738" max="9738" width="10.90625" style="149" customWidth="1"/>
    <col min="9739" max="9739" width="10.453125" style="149" customWidth="1"/>
    <col min="9740" max="9740" width="22.6328125" style="149" customWidth="1"/>
    <col min="9741" max="9984" width="8.90625" style="149"/>
    <col min="9985" max="9985" width="3.81640625" style="149" customWidth="1"/>
    <col min="9986" max="9986" width="24.7265625" style="149" customWidth="1"/>
    <col min="9987" max="9987" width="10.54296875" style="149" customWidth="1"/>
    <col min="9988" max="9988" width="11.1796875" style="149" customWidth="1"/>
    <col min="9989" max="9989" width="10.08984375" style="149" customWidth="1"/>
    <col min="9990" max="9990" width="9.453125" style="149" bestFit="1" customWidth="1"/>
    <col min="9991" max="9991" width="11.81640625" style="149" customWidth="1"/>
    <col min="9992" max="9992" width="11.453125" style="149" customWidth="1"/>
    <col min="9993" max="9993" width="12.08984375" style="149" customWidth="1"/>
    <col min="9994" max="9994" width="10.90625" style="149" customWidth="1"/>
    <col min="9995" max="9995" width="10.453125" style="149" customWidth="1"/>
    <col min="9996" max="9996" width="22.6328125" style="149" customWidth="1"/>
    <col min="9997" max="10240" width="8.90625" style="149"/>
    <col min="10241" max="10241" width="3.81640625" style="149" customWidth="1"/>
    <col min="10242" max="10242" width="24.7265625" style="149" customWidth="1"/>
    <col min="10243" max="10243" width="10.54296875" style="149" customWidth="1"/>
    <col min="10244" max="10244" width="11.1796875" style="149" customWidth="1"/>
    <col min="10245" max="10245" width="10.08984375" style="149" customWidth="1"/>
    <col min="10246" max="10246" width="9.453125" style="149" bestFit="1" customWidth="1"/>
    <col min="10247" max="10247" width="11.81640625" style="149" customWidth="1"/>
    <col min="10248" max="10248" width="11.453125" style="149" customWidth="1"/>
    <col min="10249" max="10249" width="12.08984375" style="149" customWidth="1"/>
    <col min="10250" max="10250" width="10.90625" style="149" customWidth="1"/>
    <col min="10251" max="10251" width="10.453125" style="149" customWidth="1"/>
    <col min="10252" max="10252" width="22.6328125" style="149" customWidth="1"/>
    <col min="10253" max="10496" width="8.90625" style="149"/>
    <col min="10497" max="10497" width="3.81640625" style="149" customWidth="1"/>
    <col min="10498" max="10498" width="24.7265625" style="149" customWidth="1"/>
    <col min="10499" max="10499" width="10.54296875" style="149" customWidth="1"/>
    <col min="10500" max="10500" width="11.1796875" style="149" customWidth="1"/>
    <col min="10501" max="10501" width="10.08984375" style="149" customWidth="1"/>
    <col min="10502" max="10502" width="9.453125" style="149" bestFit="1" customWidth="1"/>
    <col min="10503" max="10503" width="11.81640625" style="149" customWidth="1"/>
    <col min="10504" max="10504" width="11.453125" style="149" customWidth="1"/>
    <col min="10505" max="10505" width="12.08984375" style="149" customWidth="1"/>
    <col min="10506" max="10506" width="10.90625" style="149" customWidth="1"/>
    <col min="10507" max="10507" width="10.453125" style="149" customWidth="1"/>
    <col min="10508" max="10508" width="22.6328125" style="149" customWidth="1"/>
    <col min="10509" max="10752" width="8.90625" style="149"/>
    <col min="10753" max="10753" width="3.81640625" style="149" customWidth="1"/>
    <col min="10754" max="10754" width="24.7265625" style="149" customWidth="1"/>
    <col min="10755" max="10755" width="10.54296875" style="149" customWidth="1"/>
    <col min="10756" max="10756" width="11.1796875" style="149" customWidth="1"/>
    <col min="10757" max="10757" width="10.08984375" style="149" customWidth="1"/>
    <col min="10758" max="10758" width="9.453125" style="149" bestFit="1" customWidth="1"/>
    <col min="10759" max="10759" width="11.81640625" style="149" customWidth="1"/>
    <col min="10760" max="10760" width="11.453125" style="149" customWidth="1"/>
    <col min="10761" max="10761" width="12.08984375" style="149" customWidth="1"/>
    <col min="10762" max="10762" width="10.90625" style="149" customWidth="1"/>
    <col min="10763" max="10763" width="10.453125" style="149" customWidth="1"/>
    <col min="10764" max="10764" width="22.6328125" style="149" customWidth="1"/>
    <col min="10765" max="11008" width="8.90625" style="149"/>
    <col min="11009" max="11009" width="3.81640625" style="149" customWidth="1"/>
    <col min="11010" max="11010" width="24.7265625" style="149" customWidth="1"/>
    <col min="11011" max="11011" width="10.54296875" style="149" customWidth="1"/>
    <col min="11012" max="11012" width="11.1796875" style="149" customWidth="1"/>
    <col min="11013" max="11013" width="10.08984375" style="149" customWidth="1"/>
    <col min="11014" max="11014" width="9.453125" style="149" bestFit="1" customWidth="1"/>
    <col min="11015" max="11015" width="11.81640625" style="149" customWidth="1"/>
    <col min="11016" max="11016" width="11.453125" style="149" customWidth="1"/>
    <col min="11017" max="11017" width="12.08984375" style="149" customWidth="1"/>
    <col min="11018" max="11018" width="10.90625" style="149" customWidth="1"/>
    <col min="11019" max="11019" width="10.453125" style="149" customWidth="1"/>
    <col min="11020" max="11020" width="22.6328125" style="149" customWidth="1"/>
    <col min="11021" max="11264" width="8.90625" style="149"/>
    <col min="11265" max="11265" width="3.81640625" style="149" customWidth="1"/>
    <col min="11266" max="11266" width="24.7265625" style="149" customWidth="1"/>
    <col min="11267" max="11267" width="10.54296875" style="149" customWidth="1"/>
    <col min="11268" max="11268" width="11.1796875" style="149" customWidth="1"/>
    <col min="11269" max="11269" width="10.08984375" style="149" customWidth="1"/>
    <col min="11270" max="11270" width="9.453125" style="149" bestFit="1" customWidth="1"/>
    <col min="11271" max="11271" width="11.81640625" style="149" customWidth="1"/>
    <col min="11272" max="11272" width="11.453125" style="149" customWidth="1"/>
    <col min="11273" max="11273" width="12.08984375" style="149" customWidth="1"/>
    <col min="11274" max="11274" width="10.90625" style="149" customWidth="1"/>
    <col min="11275" max="11275" width="10.453125" style="149" customWidth="1"/>
    <col min="11276" max="11276" width="22.6328125" style="149" customWidth="1"/>
    <col min="11277" max="11520" width="8.90625" style="149"/>
    <col min="11521" max="11521" width="3.81640625" style="149" customWidth="1"/>
    <col min="11522" max="11522" width="24.7265625" style="149" customWidth="1"/>
    <col min="11523" max="11523" width="10.54296875" style="149" customWidth="1"/>
    <col min="11524" max="11524" width="11.1796875" style="149" customWidth="1"/>
    <col min="11525" max="11525" width="10.08984375" style="149" customWidth="1"/>
    <col min="11526" max="11526" width="9.453125" style="149" bestFit="1" customWidth="1"/>
    <col min="11527" max="11527" width="11.81640625" style="149" customWidth="1"/>
    <col min="11528" max="11528" width="11.453125" style="149" customWidth="1"/>
    <col min="11529" max="11529" width="12.08984375" style="149" customWidth="1"/>
    <col min="11530" max="11530" width="10.90625" style="149" customWidth="1"/>
    <col min="11531" max="11531" width="10.453125" style="149" customWidth="1"/>
    <col min="11532" max="11532" width="22.6328125" style="149" customWidth="1"/>
    <col min="11533" max="11776" width="8.90625" style="149"/>
    <col min="11777" max="11777" width="3.81640625" style="149" customWidth="1"/>
    <col min="11778" max="11778" width="24.7265625" style="149" customWidth="1"/>
    <col min="11779" max="11779" width="10.54296875" style="149" customWidth="1"/>
    <col min="11780" max="11780" width="11.1796875" style="149" customWidth="1"/>
    <col min="11781" max="11781" width="10.08984375" style="149" customWidth="1"/>
    <col min="11782" max="11782" width="9.453125" style="149" bestFit="1" customWidth="1"/>
    <col min="11783" max="11783" width="11.81640625" style="149" customWidth="1"/>
    <col min="11784" max="11784" width="11.453125" style="149" customWidth="1"/>
    <col min="11785" max="11785" width="12.08984375" style="149" customWidth="1"/>
    <col min="11786" max="11786" width="10.90625" style="149" customWidth="1"/>
    <col min="11787" max="11787" width="10.453125" style="149" customWidth="1"/>
    <col min="11788" max="11788" width="22.6328125" style="149" customWidth="1"/>
    <col min="11789" max="12032" width="8.90625" style="149"/>
    <col min="12033" max="12033" width="3.81640625" style="149" customWidth="1"/>
    <col min="12034" max="12034" width="24.7265625" style="149" customWidth="1"/>
    <col min="12035" max="12035" width="10.54296875" style="149" customWidth="1"/>
    <col min="12036" max="12036" width="11.1796875" style="149" customWidth="1"/>
    <col min="12037" max="12037" width="10.08984375" style="149" customWidth="1"/>
    <col min="12038" max="12038" width="9.453125" style="149" bestFit="1" customWidth="1"/>
    <col min="12039" max="12039" width="11.81640625" style="149" customWidth="1"/>
    <col min="12040" max="12040" width="11.453125" style="149" customWidth="1"/>
    <col min="12041" max="12041" width="12.08984375" style="149" customWidth="1"/>
    <col min="12042" max="12042" width="10.90625" style="149" customWidth="1"/>
    <col min="12043" max="12043" width="10.453125" style="149" customWidth="1"/>
    <col min="12044" max="12044" width="22.6328125" style="149" customWidth="1"/>
    <col min="12045" max="12288" width="8.90625" style="149"/>
    <col min="12289" max="12289" width="3.81640625" style="149" customWidth="1"/>
    <col min="12290" max="12290" width="24.7265625" style="149" customWidth="1"/>
    <col min="12291" max="12291" width="10.54296875" style="149" customWidth="1"/>
    <col min="12292" max="12292" width="11.1796875" style="149" customWidth="1"/>
    <col min="12293" max="12293" width="10.08984375" style="149" customWidth="1"/>
    <col min="12294" max="12294" width="9.453125" style="149" bestFit="1" customWidth="1"/>
    <col min="12295" max="12295" width="11.81640625" style="149" customWidth="1"/>
    <col min="12296" max="12296" width="11.453125" style="149" customWidth="1"/>
    <col min="12297" max="12297" width="12.08984375" style="149" customWidth="1"/>
    <col min="12298" max="12298" width="10.90625" style="149" customWidth="1"/>
    <col min="12299" max="12299" width="10.453125" style="149" customWidth="1"/>
    <col min="12300" max="12300" width="22.6328125" style="149" customWidth="1"/>
    <col min="12301" max="12544" width="8.90625" style="149"/>
    <col min="12545" max="12545" width="3.81640625" style="149" customWidth="1"/>
    <col min="12546" max="12546" width="24.7265625" style="149" customWidth="1"/>
    <col min="12547" max="12547" width="10.54296875" style="149" customWidth="1"/>
    <col min="12548" max="12548" width="11.1796875" style="149" customWidth="1"/>
    <col min="12549" max="12549" width="10.08984375" style="149" customWidth="1"/>
    <col min="12550" max="12550" width="9.453125" style="149" bestFit="1" customWidth="1"/>
    <col min="12551" max="12551" width="11.81640625" style="149" customWidth="1"/>
    <col min="12552" max="12552" width="11.453125" style="149" customWidth="1"/>
    <col min="12553" max="12553" width="12.08984375" style="149" customWidth="1"/>
    <col min="12554" max="12554" width="10.90625" style="149" customWidth="1"/>
    <col min="12555" max="12555" width="10.453125" style="149" customWidth="1"/>
    <col min="12556" max="12556" width="22.6328125" style="149" customWidth="1"/>
    <col min="12557" max="12800" width="8.90625" style="149"/>
    <col min="12801" max="12801" width="3.81640625" style="149" customWidth="1"/>
    <col min="12802" max="12802" width="24.7265625" style="149" customWidth="1"/>
    <col min="12803" max="12803" width="10.54296875" style="149" customWidth="1"/>
    <col min="12804" max="12804" width="11.1796875" style="149" customWidth="1"/>
    <col min="12805" max="12805" width="10.08984375" style="149" customWidth="1"/>
    <col min="12806" max="12806" width="9.453125" style="149" bestFit="1" customWidth="1"/>
    <col min="12807" max="12807" width="11.81640625" style="149" customWidth="1"/>
    <col min="12808" max="12808" width="11.453125" style="149" customWidth="1"/>
    <col min="12809" max="12809" width="12.08984375" style="149" customWidth="1"/>
    <col min="12810" max="12810" width="10.90625" style="149" customWidth="1"/>
    <col min="12811" max="12811" width="10.453125" style="149" customWidth="1"/>
    <col min="12812" max="12812" width="22.6328125" style="149" customWidth="1"/>
    <col min="12813" max="13056" width="8.90625" style="149"/>
    <col min="13057" max="13057" width="3.81640625" style="149" customWidth="1"/>
    <col min="13058" max="13058" width="24.7265625" style="149" customWidth="1"/>
    <col min="13059" max="13059" width="10.54296875" style="149" customWidth="1"/>
    <col min="13060" max="13060" width="11.1796875" style="149" customWidth="1"/>
    <col min="13061" max="13061" width="10.08984375" style="149" customWidth="1"/>
    <col min="13062" max="13062" width="9.453125" style="149" bestFit="1" customWidth="1"/>
    <col min="13063" max="13063" width="11.81640625" style="149" customWidth="1"/>
    <col min="13064" max="13064" width="11.453125" style="149" customWidth="1"/>
    <col min="13065" max="13065" width="12.08984375" style="149" customWidth="1"/>
    <col min="13066" max="13066" width="10.90625" style="149" customWidth="1"/>
    <col min="13067" max="13067" width="10.453125" style="149" customWidth="1"/>
    <col min="13068" max="13068" width="22.6328125" style="149" customWidth="1"/>
    <col min="13069" max="13312" width="8.90625" style="149"/>
    <col min="13313" max="13313" width="3.81640625" style="149" customWidth="1"/>
    <col min="13314" max="13314" width="24.7265625" style="149" customWidth="1"/>
    <col min="13315" max="13315" width="10.54296875" style="149" customWidth="1"/>
    <col min="13316" max="13316" width="11.1796875" style="149" customWidth="1"/>
    <col min="13317" max="13317" width="10.08984375" style="149" customWidth="1"/>
    <col min="13318" max="13318" width="9.453125" style="149" bestFit="1" customWidth="1"/>
    <col min="13319" max="13319" width="11.81640625" style="149" customWidth="1"/>
    <col min="13320" max="13320" width="11.453125" style="149" customWidth="1"/>
    <col min="13321" max="13321" width="12.08984375" style="149" customWidth="1"/>
    <col min="13322" max="13322" width="10.90625" style="149" customWidth="1"/>
    <col min="13323" max="13323" width="10.453125" style="149" customWidth="1"/>
    <col min="13324" max="13324" width="22.6328125" style="149" customWidth="1"/>
    <col min="13325" max="13568" width="8.90625" style="149"/>
    <col min="13569" max="13569" width="3.81640625" style="149" customWidth="1"/>
    <col min="13570" max="13570" width="24.7265625" style="149" customWidth="1"/>
    <col min="13571" max="13571" width="10.54296875" style="149" customWidth="1"/>
    <col min="13572" max="13572" width="11.1796875" style="149" customWidth="1"/>
    <col min="13573" max="13573" width="10.08984375" style="149" customWidth="1"/>
    <col min="13574" max="13574" width="9.453125" style="149" bestFit="1" customWidth="1"/>
    <col min="13575" max="13575" width="11.81640625" style="149" customWidth="1"/>
    <col min="13576" max="13576" width="11.453125" style="149" customWidth="1"/>
    <col min="13577" max="13577" width="12.08984375" style="149" customWidth="1"/>
    <col min="13578" max="13578" width="10.90625" style="149" customWidth="1"/>
    <col min="13579" max="13579" width="10.453125" style="149" customWidth="1"/>
    <col min="13580" max="13580" width="22.6328125" style="149" customWidth="1"/>
    <col min="13581" max="13824" width="8.90625" style="149"/>
    <col min="13825" max="13825" width="3.81640625" style="149" customWidth="1"/>
    <col min="13826" max="13826" width="24.7265625" style="149" customWidth="1"/>
    <col min="13827" max="13827" width="10.54296875" style="149" customWidth="1"/>
    <col min="13828" max="13828" width="11.1796875" style="149" customWidth="1"/>
    <col min="13829" max="13829" width="10.08984375" style="149" customWidth="1"/>
    <col min="13830" max="13830" width="9.453125" style="149" bestFit="1" customWidth="1"/>
    <col min="13831" max="13831" width="11.81640625" style="149" customWidth="1"/>
    <col min="13832" max="13832" width="11.453125" style="149" customWidth="1"/>
    <col min="13833" max="13833" width="12.08984375" style="149" customWidth="1"/>
    <col min="13834" max="13834" width="10.90625" style="149" customWidth="1"/>
    <col min="13835" max="13835" width="10.453125" style="149" customWidth="1"/>
    <col min="13836" max="13836" width="22.6328125" style="149" customWidth="1"/>
    <col min="13837" max="14080" width="8.90625" style="149"/>
    <col min="14081" max="14081" width="3.81640625" style="149" customWidth="1"/>
    <col min="14082" max="14082" width="24.7265625" style="149" customWidth="1"/>
    <col min="14083" max="14083" width="10.54296875" style="149" customWidth="1"/>
    <col min="14084" max="14084" width="11.1796875" style="149" customWidth="1"/>
    <col min="14085" max="14085" width="10.08984375" style="149" customWidth="1"/>
    <col min="14086" max="14086" width="9.453125" style="149" bestFit="1" customWidth="1"/>
    <col min="14087" max="14087" width="11.81640625" style="149" customWidth="1"/>
    <col min="14088" max="14088" width="11.453125" style="149" customWidth="1"/>
    <col min="14089" max="14089" width="12.08984375" style="149" customWidth="1"/>
    <col min="14090" max="14090" width="10.90625" style="149" customWidth="1"/>
    <col min="14091" max="14091" width="10.453125" style="149" customWidth="1"/>
    <col min="14092" max="14092" width="22.6328125" style="149" customWidth="1"/>
    <col min="14093" max="14336" width="8.90625" style="149"/>
    <col min="14337" max="14337" width="3.81640625" style="149" customWidth="1"/>
    <col min="14338" max="14338" width="24.7265625" style="149" customWidth="1"/>
    <col min="14339" max="14339" width="10.54296875" style="149" customWidth="1"/>
    <col min="14340" max="14340" width="11.1796875" style="149" customWidth="1"/>
    <col min="14341" max="14341" width="10.08984375" style="149" customWidth="1"/>
    <col min="14342" max="14342" width="9.453125" style="149" bestFit="1" customWidth="1"/>
    <col min="14343" max="14343" width="11.81640625" style="149" customWidth="1"/>
    <col min="14344" max="14344" width="11.453125" style="149" customWidth="1"/>
    <col min="14345" max="14345" width="12.08984375" style="149" customWidth="1"/>
    <col min="14346" max="14346" width="10.90625" style="149" customWidth="1"/>
    <col min="14347" max="14347" width="10.453125" style="149" customWidth="1"/>
    <col min="14348" max="14348" width="22.6328125" style="149" customWidth="1"/>
    <col min="14349" max="14592" width="8.90625" style="149"/>
    <col min="14593" max="14593" width="3.81640625" style="149" customWidth="1"/>
    <col min="14594" max="14594" width="24.7265625" style="149" customWidth="1"/>
    <col min="14595" max="14595" width="10.54296875" style="149" customWidth="1"/>
    <col min="14596" max="14596" width="11.1796875" style="149" customWidth="1"/>
    <col min="14597" max="14597" width="10.08984375" style="149" customWidth="1"/>
    <col min="14598" max="14598" width="9.453125" style="149" bestFit="1" customWidth="1"/>
    <col min="14599" max="14599" width="11.81640625" style="149" customWidth="1"/>
    <col min="14600" max="14600" width="11.453125" style="149" customWidth="1"/>
    <col min="14601" max="14601" width="12.08984375" style="149" customWidth="1"/>
    <col min="14602" max="14602" width="10.90625" style="149" customWidth="1"/>
    <col min="14603" max="14603" width="10.453125" style="149" customWidth="1"/>
    <col min="14604" max="14604" width="22.6328125" style="149" customWidth="1"/>
    <col min="14605" max="14848" width="8.90625" style="149"/>
    <col min="14849" max="14849" width="3.81640625" style="149" customWidth="1"/>
    <col min="14850" max="14850" width="24.7265625" style="149" customWidth="1"/>
    <col min="14851" max="14851" width="10.54296875" style="149" customWidth="1"/>
    <col min="14852" max="14852" width="11.1796875" style="149" customWidth="1"/>
    <col min="14853" max="14853" width="10.08984375" style="149" customWidth="1"/>
    <col min="14854" max="14854" width="9.453125" style="149" bestFit="1" customWidth="1"/>
    <col min="14855" max="14855" width="11.81640625" style="149" customWidth="1"/>
    <col min="14856" max="14856" width="11.453125" style="149" customWidth="1"/>
    <col min="14857" max="14857" width="12.08984375" style="149" customWidth="1"/>
    <col min="14858" max="14858" width="10.90625" style="149" customWidth="1"/>
    <col min="14859" max="14859" width="10.453125" style="149" customWidth="1"/>
    <col min="14860" max="14860" width="22.6328125" style="149" customWidth="1"/>
    <col min="14861" max="15104" width="8.90625" style="149"/>
    <col min="15105" max="15105" width="3.81640625" style="149" customWidth="1"/>
    <col min="15106" max="15106" width="24.7265625" style="149" customWidth="1"/>
    <col min="15107" max="15107" width="10.54296875" style="149" customWidth="1"/>
    <col min="15108" max="15108" width="11.1796875" style="149" customWidth="1"/>
    <col min="15109" max="15109" width="10.08984375" style="149" customWidth="1"/>
    <col min="15110" max="15110" width="9.453125" style="149" bestFit="1" customWidth="1"/>
    <col min="15111" max="15111" width="11.81640625" style="149" customWidth="1"/>
    <col min="15112" max="15112" width="11.453125" style="149" customWidth="1"/>
    <col min="15113" max="15113" width="12.08984375" style="149" customWidth="1"/>
    <col min="15114" max="15114" width="10.90625" style="149" customWidth="1"/>
    <col min="15115" max="15115" width="10.453125" style="149" customWidth="1"/>
    <col min="15116" max="15116" width="22.6328125" style="149" customWidth="1"/>
    <col min="15117" max="15360" width="8.90625" style="149"/>
    <col min="15361" max="15361" width="3.81640625" style="149" customWidth="1"/>
    <col min="15362" max="15362" width="24.7265625" style="149" customWidth="1"/>
    <col min="15363" max="15363" width="10.54296875" style="149" customWidth="1"/>
    <col min="15364" max="15364" width="11.1796875" style="149" customWidth="1"/>
    <col min="15365" max="15365" width="10.08984375" style="149" customWidth="1"/>
    <col min="15366" max="15366" width="9.453125" style="149" bestFit="1" customWidth="1"/>
    <col min="15367" max="15367" width="11.81640625" style="149" customWidth="1"/>
    <col min="15368" max="15368" width="11.453125" style="149" customWidth="1"/>
    <col min="15369" max="15369" width="12.08984375" style="149" customWidth="1"/>
    <col min="15370" max="15370" width="10.90625" style="149" customWidth="1"/>
    <col min="15371" max="15371" width="10.453125" style="149" customWidth="1"/>
    <col min="15372" max="15372" width="22.6328125" style="149" customWidth="1"/>
    <col min="15373" max="15616" width="8.90625" style="149"/>
    <col min="15617" max="15617" width="3.81640625" style="149" customWidth="1"/>
    <col min="15618" max="15618" width="24.7265625" style="149" customWidth="1"/>
    <col min="15619" max="15619" width="10.54296875" style="149" customWidth="1"/>
    <col min="15620" max="15620" width="11.1796875" style="149" customWidth="1"/>
    <col min="15621" max="15621" width="10.08984375" style="149" customWidth="1"/>
    <col min="15622" max="15622" width="9.453125" style="149" bestFit="1" customWidth="1"/>
    <col min="15623" max="15623" width="11.81640625" style="149" customWidth="1"/>
    <col min="15624" max="15624" width="11.453125" style="149" customWidth="1"/>
    <col min="15625" max="15625" width="12.08984375" style="149" customWidth="1"/>
    <col min="15626" max="15626" width="10.90625" style="149" customWidth="1"/>
    <col min="15627" max="15627" width="10.453125" style="149" customWidth="1"/>
    <col min="15628" max="15628" width="22.6328125" style="149" customWidth="1"/>
    <col min="15629" max="15872" width="8.90625" style="149"/>
    <col min="15873" max="15873" width="3.81640625" style="149" customWidth="1"/>
    <col min="15874" max="15874" width="24.7265625" style="149" customWidth="1"/>
    <col min="15875" max="15875" width="10.54296875" style="149" customWidth="1"/>
    <col min="15876" max="15876" width="11.1796875" style="149" customWidth="1"/>
    <col min="15877" max="15877" width="10.08984375" style="149" customWidth="1"/>
    <col min="15878" max="15878" width="9.453125" style="149" bestFit="1" customWidth="1"/>
    <col min="15879" max="15879" width="11.81640625" style="149" customWidth="1"/>
    <col min="15880" max="15880" width="11.453125" style="149" customWidth="1"/>
    <col min="15881" max="15881" width="12.08984375" style="149" customWidth="1"/>
    <col min="15882" max="15882" width="10.90625" style="149" customWidth="1"/>
    <col min="15883" max="15883" width="10.453125" style="149" customWidth="1"/>
    <col min="15884" max="15884" width="22.6328125" style="149" customWidth="1"/>
    <col min="15885" max="16128" width="8.90625" style="149"/>
    <col min="16129" max="16129" width="3.81640625" style="149" customWidth="1"/>
    <col min="16130" max="16130" width="24.7265625" style="149" customWidth="1"/>
    <col min="16131" max="16131" width="10.54296875" style="149" customWidth="1"/>
    <col min="16132" max="16132" width="11.1796875" style="149" customWidth="1"/>
    <col min="16133" max="16133" width="10.08984375" style="149" customWidth="1"/>
    <col min="16134" max="16134" width="9.453125" style="149" bestFit="1" customWidth="1"/>
    <col min="16135" max="16135" width="11.81640625" style="149" customWidth="1"/>
    <col min="16136" max="16136" width="11.453125" style="149" customWidth="1"/>
    <col min="16137" max="16137" width="12.08984375" style="149" customWidth="1"/>
    <col min="16138" max="16138" width="10.90625" style="149" customWidth="1"/>
    <col min="16139" max="16139" width="10.453125" style="149" customWidth="1"/>
    <col min="16140" max="16140" width="22.6328125" style="149" customWidth="1"/>
    <col min="16141" max="16384" width="8.90625" style="149"/>
  </cols>
  <sheetData>
    <row r="1" spans="1:11" ht="16.05" customHeight="1">
      <c r="A1" s="2" t="s">
        <v>48</v>
      </c>
      <c r="B1" s="147"/>
      <c r="C1" s="9"/>
      <c r="D1" s="2"/>
      <c r="E1" s="147"/>
      <c r="F1" s="2"/>
      <c r="G1" s="2"/>
      <c r="H1" s="9"/>
      <c r="I1" s="2"/>
      <c r="K1" s="148"/>
    </row>
    <row r="2" spans="1:11" ht="16.05" customHeight="1">
      <c r="A2" s="9" t="s">
        <v>36</v>
      </c>
      <c r="B2" s="147"/>
      <c r="C2" s="9"/>
      <c r="D2" s="2"/>
      <c r="E2" s="147"/>
      <c r="F2" s="3"/>
      <c r="G2" s="3"/>
      <c r="H2" s="147"/>
      <c r="I2" s="2"/>
      <c r="K2" s="148"/>
    </row>
    <row r="3" spans="1:11" ht="16.05" customHeight="1" thickBot="1">
      <c r="A3" s="2" t="s">
        <v>140</v>
      </c>
      <c r="B3" s="147"/>
      <c r="C3" s="150"/>
      <c r="D3" s="147"/>
      <c r="E3" s="21"/>
      <c r="F3" s="65" t="s">
        <v>276</v>
      </c>
      <c r="G3" s="33"/>
      <c r="H3" s="9"/>
      <c r="K3" s="148"/>
    </row>
    <row r="4" spans="1:11" ht="16.05" customHeight="1" thickBot="1">
      <c r="A4" s="158"/>
      <c r="B4" s="23" t="s">
        <v>84</v>
      </c>
      <c r="C4" s="22"/>
      <c r="D4" s="154" t="s">
        <v>28</v>
      </c>
      <c r="E4" s="154" t="s">
        <v>4</v>
      </c>
      <c r="F4" s="42" t="s">
        <v>14</v>
      </c>
      <c r="G4" s="42" t="s">
        <v>35</v>
      </c>
      <c r="H4" s="154" t="s">
        <v>34</v>
      </c>
      <c r="I4" s="42" t="s">
        <v>13</v>
      </c>
      <c r="J4" s="42" t="s">
        <v>0</v>
      </c>
      <c r="K4" s="154" t="s">
        <v>1</v>
      </c>
    </row>
    <row r="5" spans="1:11" ht="16.05" customHeight="1">
      <c r="A5" s="148" t="s">
        <v>2</v>
      </c>
      <c r="B5" s="34" t="s">
        <v>114</v>
      </c>
      <c r="C5" s="100" t="s">
        <v>4</v>
      </c>
      <c r="D5" s="159">
        <v>372</v>
      </c>
      <c r="E5" s="159">
        <v>372</v>
      </c>
      <c r="F5" s="159">
        <v>373</v>
      </c>
      <c r="G5" s="159">
        <v>373</v>
      </c>
      <c r="H5" s="156">
        <v>373</v>
      </c>
      <c r="I5" s="119">
        <v>368</v>
      </c>
      <c r="J5" s="54">
        <f t="shared" ref="J5:J23" si="0">SUM(D5:I5)</f>
        <v>2231</v>
      </c>
      <c r="K5" s="157"/>
    </row>
    <row r="6" spans="1:11" ht="16.05" customHeight="1">
      <c r="A6" s="148" t="s">
        <v>5</v>
      </c>
      <c r="B6" s="34" t="s">
        <v>135</v>
      </c>
      <c r="C6" s="100" t="s">
        <v>37</v>
      </c>
      <c r="D6" s="119">
        <v>366</v>
      </c>
      <c r="E6" s="119">
        <v>369</v>
      </c>
      <c r="F6" s="102">
        <v>369</v>
      </c>
      <c r="G6" s="119">
        <v>370</v>
      </c>
      <c r="H6" s="156">
        <v>380</v>
      </c>
      <c r="I6" s="119">
        <v>373</v>
      </c>
      <c r="J6" s="54">
        <f t="shared" si="0"/>
        <v>2227</v>
      </c>
      <c r="K6" s="157">
        <f>J5-J6</f>
        <v>4</v>
      </c>
    </row>
    <row r="7" spans="1:11" ht="16.05" customHeight="1">
      <c r="A7" s="148" t="s">
        <v>6</v>
      </c>
      <c r="B7" s="34" t="s">
        <v>104</v>
      </c>
      <c r="C7" s="100" t="s">
        <v>13</v>
      </c>
      <c r="D7" s="119">
        <v>366</v>
      </c>
      <c r="E7" s="119">
        <v>369</v>
      </c>
      <c r="F7" s="102">
        <v>372</v>
      </c>
      <c r="G7" s="119">
        <v>368</v>
      </c>
      <c r="H7" s="156">
        <v>366</v>
      </c>
      <c r="I7" s="119">
        <v>371</v>
      </c>
      <c r="J7" s="54">
        <f t="shared" si="0"/>
        <v>2212</v>
      </c>
      <c r="K7" s="157">
        <f>J6-J7</f>
        <v>15</v>
      </c>
    </row>
    <row r="8" spans="1:11" ht="16.05" customHeight="1">
      <c r="A8" s="148" t="s">
        <v>9</v>
      </c>
      <c r="B8" s="34" t="s">
        <v>108</v>
      </c>
      <c r="C8" s="100" t="s">
        <v>35</v>
      </c>
      <c r="D8" s="119">
        <v>368</v>
      </c>
      <c r="E8" s="119">
        <v>370</v>
      </c>
      <c r="F8" s="102">
        <v>366</v>
      </c>
      <c r="G8" s="119">
        <v>372</v>
      </c>
      <c r="H8" s="156">
        <v>370</v>
      </c>
      <c r="I8" s="119">
        <v>363</v>
      </c>
      <c r="J8" s="54">
        <f t="shared" si="0"/>
        <v>2209</v>
      </c>
      <c r="K8" s="157">
        <f>J7-J8</f>
        <v>3</v>
      </c>
    </row>
    <row r="9" spans="1:11" ht="16.05" customHeight="1">
      <c r="A9" s="148" t="s">
        <v>18</v>
      </c>
      <c r="B9" s="34" t="s">
        <v>3</v>
      </c>
      <c r="C9" s="100" t="s">
        <v>4</v>
      </c>
      <c r="D9" s="119">
        <v>373</v>
      </c>
      <c r="E9" s="119">
        <v>369</v>
      </c>
      <c r="F9" s="102">
        <v>360</v>
      </c>
      <c r="G9" s="119">
        <v>359</v>
      </c>
      <c r="H9" s="156">
        <v>364</v>
      </c>
      <c r="I9" s="119">
        <v>366</v>
      </c>
      <c r="J9" s="54">
        <f t="shared" si="0"/>
        <v>2191</v>
      </c>
      <c r="K9" s="157">
        <f t="shared" ref="K9:K22" si="1">J8-J9</f>
        <v>18</v>
      </c>
    </row>
    <row r="10" spans="1:11" ht="16.05" customHeight="1">
      <c r="A10" s="148" t="s">
        <v>29</v>
      </c>
      <c r="B10" s="34" t="s">
        <v>81</v>
      </c>
      <c r="C10" s="100" t="s">
        <v>4</v>
      </c>
      <c r="D10" s="119">
        <v>371</v>
      </c>
      <c r="E10" s="119">
        <v>365</v>
      </c>
      <c r="F10" s="102">
        <v>355</v>
      </c>
      <c r="G10" s="119">
        <v>367</v>
      </c>
      <c r="H10" s="156">
        <v>364</v>
      </c>
      <c r="I10" s="119">
        <v>360</v>
      </c>
      <c r="J10" s="54">
        <f t="shared" si="0"/>
        <v>2182</v>
      </c>
      <c r="K10" s="157">
        <f t="shared" si="1"/>
        <v>9</v>
      </c>
    </row>
    <row r="11" spans="1:11" ht="16.05" customHeight="1">
      <c r="A11" s="148" t="s">
        <v>30</v>
      </c>
      <c r="B11" s="34" t="s">
        <v>136</v>
      </c>
      <c r="C11" s="100" t="s">
        <v>128</v>
      </c>
      <c r="D11" s="119">
        <v>361</v>
      </c>
      <c r="E11" s="119">
        <v>367</v>
      </c>
      <c r="F11" s="102">
        <v>352</v>
      </c>
      <c r="G11" s="119">
        <v>350</v>
      </c>
      <c r="H11" s="156">
        <v>359</v>
      </c>
      <c r="I11" s="119">
        <v>361</v>
      </c>
      <c r="J11" s="54">
        <f t="shared" si="0"/>
        <v>2150</v>
      </c>
      <c r="K11" s="157">
        <f t="shared" si="1"/>
        <v>32</v>
      </c>
    </row>
    <row r="12" spans="1:11" ht="16.05" customHeight="1">
      <c r="A12" s="148" t="s">
        <v>40</v>
      </c>
      <c r="B12" t="s">
        <v>142</v>
      </c>
      <c r="C12" t="s">
        <v>4</v>
      </c>
      <c r="D12" s="119">
        <v>361</v>
      </c>
      <c r="E12" s="119">
        <v>355</v>
      </c>
      <c r="F12" s="102">
        <v>356</v>
      </c>
      <c r="G12" s="119">
        <v>350</v>
      </c>
      <c r="H12" s="156">
        <v>349</v>
      </c>
      <c r="I12" s="157">
        <v>362</v>
      </c>
      <c r="J12" s="54">
        <f t="shared" si="0"/>
        <v>2133</v>
      </c>
      <c r="K12" s="157">
        <f t="shared" si="1"/>
        <v>17</v>
      </c>
    </row>
    <row r="13" spans="1:11" ht="16.05" customHeight="1">
      <c r="A13" s="148" t="s">
        <v>41</v>
      </c>
      <c r="B13" s="34" t="s">
        <v>157</v>
      </c>
      <c r="C13" s="100" t="s">
        <v>128</v>
      </c>
      <c r="D13" s="119">
        <v>372</v>
      </c>
      <c r="E13" s="119">
        <v>368</v>
      </c>
      <c r="F13" s="102">
        <v>382</v>
      </c>
      <c r="G13" s="119">
        <v>369</v>
      </c>
      <c r="H13" s="156">
        <v>369</v>
      </c>
      <c r="I13" s="119"/>
      <c r="J13" s="54">
        <f t="shared" si="0"/>
        <v>1860</v>
      </c>
      <c r="K13" s="157">
        <f t="shared" si="1"/>
        <v>273</v>
      </c>
    </row>
    <row r="14" spans="1:11" ht="16.05" customHeight="1">
      <c r="A14" s="148" t="s">
        <v>42</v>
      </c>
      <c r="B14" s="34" t="s">
        <v>127</v>
      </c>
      <c r="C14" s="34" t="s">
        <v>128</v>
      </c>
      <c r="D14" s="119">
        <v>365</v>
      </c>
      <c r="E14" s="119">
        <v>366</v>
      </c>
      <c r="F14" s="102">
        <v>360</v>
      </c>
      <c r="G14" s="119">
        <v>375</v>
      </c>
      <c r="H14" s="156">
        <v>368</v>
      </c>
      <c r="I14" s="119"/>
      <c r="J14" s="54">
        <f t="shared" si="0"/>
        <v>1834</v>
      </c>
      <c r="K14" s="157">
        <f t="shared" si="1"/>
        <v>26</v>
      </c>
    </row>
    <row r="15" spans="1:11" ht="16.05" customHeight="1">
      <c r="A15" s="148" t="s">
        <v>43</v>
      </c>
      <c r="B15" s="34" t="s">
        <v>281</v>
      </c>
      <c r="C15" s="100" t="s">
        <v>128</v>
      </c>
      <c r="D15" s="119">
        <v>357</v>
      </c>
      <c r="E15" s="119">
        <v>365</v>
      </c>
      <c r="F15" s="102">
        <v>365</v>
      </c>
      <c r="G15" s="119">
        <v>367</v>
      </c>
      <c r="H15" s="156">
        <v>364</v>
      </c>
      <c r="I15" s="119"/>
      <c r="J15" s="54">
        <f t="shared" si="0"/>
        <v>1818</v>
      </c>
      <c r="K15" s="157">
        <f t="shared" si="1"/>
        <v>16</v>
      </c>
    </row>
    <row r="16" spans="1:11" ht="16.05" customHeight="1">
      <c r="A16" s="148" t="s">
        <v>44</v>
      </c>
      <c r="B16" s="34" t="s">
        <v>148</v>
      </c>
      <c r="C16" s="100" t="s">
        <v>4</v>
      </c>
      <c r="D16" s="119">
        <v>374</v>
      </c>
      <c r="E16" s="119">
        <v>372</v>
      </c>
      <c r="F16" s="102">
        <v>360</v>
      </c>
      <c r="G16" s="119"/>
      <c r="H16" s="156"/>
      <c r="I16" s="119"/>
      <c r="J16" s="54">
        <f t="shared" si="0"/>
        <v>1106</v>
      </c>
      <c r="K16" s="157">
        <f t="shared" si="1"/>
        <v>712</v>
      </c>
    </row>
    <row r="17" spans="1:11" ht="16.05" customHeight="1">
      <c r="A17" s="148" t="s">
        <v>45</v>
      </c>
      <c r="B17" s="34" t="s">
        <v>379</v>
      </c>
      <c r="C17" s="100" t="s">
        <v>4</v>
      </c>
      <c r="D17" s="119">
        <v>358</v>
      </c>
      <c r="E17" s="119">
        <v>362</v>
      </c>
      <c r="F17" s="102"/>
      <c r="G17" s="119">
        <v>364</v>
      </c>
      <c r="H17" s="119"/>
      <c r="I17" s="119"/>
      <c r="J17" s="54">
        <f t="shared" si="0"/>
        <v>1084</v>
      </c>
      <c r="K17" s="157">
        <f t="shared" si="1"/>
        <v>22</v>
      </c>
    </row>
    <row r="18" spans="1:11" ht="16.05" customHeight="1">
      <c r="A18" s="148" t="s">
        <v>60</v>
      </c>
      <c r="B18" s="34" t="s">
        <v>378</v>
      </c>
      <c r="C18" s="100" t="s">
        <v>37</v>
      </c>
      <c r="D18" s="119"/>
      <c r="E18" s="119">
        <v>377</v>
      </c>
      <c r="F18" s="102">
        <v>364</v>
      </c>
      <c r="G18" s="119"/>
      <c r="H18" s="156"/>
      <c r="I18" s="119"/>
      <c r="J18" s="54">
        <f t="shared" si="0"/>
        <v>741</v>
      </c>
      <c r="K18" s="157">
        <f t="shared" si="1"/>
        <v>343</v>
      </c>
    </row>
    <row r="19" spans="1:11" ht="16.05" customHeight="1">
      <c r="A19" s="148" t="s">
        <v>61</v>
      </c>
      <c r="B19" s="34" t="s">
        <v>139</v>
      </c>
      <c r="C19" s="100" t="s">
        <v>4</v>
      </c>
      <c r="D19" s="119">
        <v>369</v>
      </c>
      <c r="E19" s="119">
        <v>371</v>
      </c>
      <c r="F19" s="102"/>
      <c r="G19" s="119"/>
      <c r="H19" s="156"/>
      <c r="I19" s="119"/>
      <c r="J19" s="54">
        <f t="shared" si="0"/>
        <v>740</v>
      </c>
      <c r="K19" s="157">
        <f t="shared" si="1"/>
        <v>1</v>
      </c>
    </row>
    <row r="20" spans="1:11" ht="16.05" customHeight="1">
      <c r="A20" s="148" t="s">
        <v>66</v>
      </c>
      <c r="B20" s="34" t="s">
        <v>359</v>
      </c>
      <c r="C20" s="100" t="s">
        <v>37</v>
      </c>
      <c r="D20" s="182"/>
      <c r="E20" s="119"/>
      <c r="F20" s="102">
        <v>366</v>
      </c>
      <c r="G20" s="119"/>
      <c r="H20" s="156"/>
      <c r="I20" s="119">
        <v>367</v>
      </c>
      <c r="J20" s="54">
        <f t="shared" si="0"/>
        <v>733</v>
      </c>
      <c r="K20" s="157">
        <f t="shared" si="1"/>
        <v>7</v>
      </c>
    </row>
    <row r="21" spans="1:11" ht="16.05" customHeight="1">
      <c r="A21" s="148" t="s">
        <v>67</v>
      </c>
      <c r="B21" s="34" t="s">
        <v>327</v>
      </c>
      <c r="C21" s="100" t="s">
        <v>14</v>
      </c>
      <c r="D21" s="119"/>
      <c r="E21" s="119"/>
      <c r="F21" s="102">
        <v>372</v>
      </c>
      <c r="G21" s="119"/>
      <c r="H21" s="156"/>
      <c r="I21" s="119"/>
      <c r="J21" s="54">
        <f t="shared" si="0"/>
        <v>372</v>
      </c>
      <c r="K21" s="157">
        <f t="shared" si="1"/>
        <v>361</v>
      </c>
    </row>
    <row r="22" spans="1:11" ht="16.05" customHeight="1">
      <c r="A22" s="148" t="s">
        <v>68</v>
      </c>
      <c r="B22" s="34" t="s">
        <v>384</v>
      </c>
      <c r="C22" s="100" t="s">
        <v>28</v>
      </c>
      <c r="D22" s="119">
        <v>366</v>
      </c>
      <c r="E22" s="119"/>
      <c r="F22" s="102"/>
      <c r="G22" s="119"/>
      <c r="H22" s="156"/>
      <c r="I22" s="119"/>
      <c r="J22" s="54">
        <f t="shared" si="0"/>
        <v>366</v>
      </c>
      <c r="K22" s="157">
        <f t="shared" si="1"/>
        <v>6</v>
      </c>
    </row>
    <row r="23" spans="1:11" ht="16.05" customHeight="1">
      <c r="A23" s="148" t="s">
        <v>75</v>
      </c>
      <c r="B23" s="34" t="s">
        <v>304</v>
      </c>
      <c r="C23" s="100" t="s">
        <v>126</v>
      </c>
      <c r="D23" s="119">
        <v>364</v>
      </c>
      <c r="E23" s="119"/>
      <c r="F23" s="102"/>
      <c r="G23" s="119"/>
      <c r="H23" s="156"/>
      <c r="I23" s="119"/>
      <c r="J23" s="54">
        <f t="shared" si="0"/>
        <v>364</v>
      </c>
      <c r="K23" s="157">
        <f>J22-J23</f>
        <v>2</v>
      </c>
    </row>
    <row r="24" spans="1:11" ht="16.05" customHeight="1" thickBot="1">
      <c r="A24" s="148"/>
      <c r="B24" s="34"/>
      <c r="C24" s="100"/>
      <c r="D24" s="102"/>
      <c r="E24" s="157"/>
      <c r="F24" s="102"/>
      <c r="G24" s="102"/>
      <c r="H24" s="102"/>
      <c r="I24" s="102"/>
      <c r="K24" s="157"/>
    </row>
    <row r="25" spans="1:11" ht="16.05" customHeight="1" thickBot="1">
      <c r="A25" s="158"/>
      <c r="B25" s="23" t="s">
        <v>12</v>
      </c>
      <c r="C25" s="22"/>
      <c r="D25" s="160" t="s">
        <v>28</v>
      </c>
      <c r="E25" s="161" t="s">
        <v>4</v>
      </c>
      <c r="F25" s="26" t="s">
        <v>14</v>
      </c>
      <c r="G25" s="26" t="s">
        <v>35</v>
      </c>
      <c r="H25" s="154" t="s">
        <v>34</v>
      </c>
      <c r="I25" s="26" t="s">
        <v>13</v>
      </c>
      <c r="J25" s="26" t="s">
        <v>0</v>
      </c>
      <c r="K25" s="155" t="s">
        <v>1</v>
      </c>
    </row>
    <row r="26" spans="1:11" ht="16.05" customHeight="1">
      <c r="A26" s="148" t="s">
        <v>2</v>
      </c>
      <c r="B26" s="34" t="s">
        <v>105</v>
      </c>
      <c r="C26" s="100" t="s">
        <v>4</v>
      </c>
      <c r="D26" s="119">
        <v>356</v>
      </c>
      <c r="E26" s="119">
        <v>360</v>
      </c>
      <c r="F26" s="102">
        <v>357</v>
      </c>
      <c r="G26" s="119">
        <v>353</v>
      </c>
      <c r="H26" s="159">
        <v>355</v>
      </c>
      <c r="I26" s="159">
        <v>364</v>
      </c>
      <c r="J26" s="55">
        <f t="shared" ref="J26:J57" si="2">SUM(D26:I26)</f>
        <v>2145</v>
      </c>
      <c r="K26" s="157"/>
    </row>
    <row r="27" spans="1:11" ht="16.05" customHeight="1">
      <c r="A27" s="148" t="s">
        <v>5</v>
      </c>
      <c r="B27" s="34" t="s">
        <v>96</v>
      </c>
      <c r="C27" s="34" t="s">
        <v>133</v>
      </c>
      <c r="D27" s="119">
        <v>360</v>
      </c>
      <c r="E27" s="119">
        <v>365</v>
      </c>
      <c r="F27" s="102">
        <v>355</v>
      </c>
      <c r="G27" s="119">
        <v>349</v>
      </c>
      <c r="H27" s="156">
        <v>353</v>
      </c>
      <c r="I27" s="119">
        <v>357</v>
      </c>
      <c r="J27" s="54">
        <f t="shared" si="2"/>
        <v>2139</v>
      </c>
      <c r="K27" s="157">
        <f t="shared" ref="K27:K57" si="3">J26-J27</f>
        <v>6</v>
      </c>
    </row>
    <row r="28" spans="1:11" ht="16.05" customHeight="1">
      <c r="A28" s="148" t="s">
        <v>6</v>
      </c>
      <c r="B28" s="34" t="s">
        <v>85</v>
      </c>
      <c r="C28" s="100" t="s">
        <v>11</v>
      </c>
      <c r="D28" s="119">
        <v>364</v>
      </c>
      <c r="E28" s="119">
        <v>349</v>
      </c>
      <c r="F28" s="102">
        <v>354</v>
      </c>
      <c r="G28" s="119">
        <v>355</v>
      </c>
      <c r="H28" s="156">
        <v>354</v>
      </c>
      <c r="I28" s="119">
        <v>339</v>
      </c>
      <c r="J28" s="54">
        <f t="shared" si="2"/>
        <v>2115</v>
      </c>
      <c r="K28" s="157">
        <f t="shared" si="3"/>
        <v>24</v>
      </c>
    </row>
    <row r="29" spans="1:11" ht="16.05" customHeight="1">
      <c r="A29" s="148" t="s">
        <v>7</v>
      </c>
      <c r="B29" s="34" t="s">
        <v>47</v>
      </c>
      <c r="C29" s="100" t="s">
        <v>28</v>
      </c>
      <c r="D29" s="119">
        <v>351</v>
      </c>
      <c r="E29" s="119">
        <v>350</v>
      </c>
      <c r="F29" s="102">
        <v>357</v>
      </c>
      <c r="G29" s="119">
        <v>354</v>
      </c>
      <c r="H29" s="156">
        <v>352</v>
      </c>
      <c r="I29" s="119">
        <v>351</v>
      </c>
      <c r="J29" s="54">
        <f t="shared" si="2"/>
        <v>2115</v>
      </c>
      <c r="K29" s="157">
        <f t="shared" si="3"/>
        <v>0</v>
      </c>
    </row>
    <row r="30" spans="1:11" ht="16.05" customHeight="1">
      <c r="A30" s="148" t="s">
        <v>8</v>
      </c>
      <c r="B30" s="34" t="s">
        <v>17</v>
      </c>
      <c r="C30" s="34" t="s">
        <v>28</v>
      </c>
      <c r="D30" s="119">
        <v>356</v>
      </c>
      <c r="E30" s="119">
        <v>354</v>
      </c>
      <c r="F30" s="102">
        <v>347</v>
      </c>
      <c r="G30" s="119">
        <v>346</v>
      </c>
      <c r="H30" s="156">
        <v>351</v>
      </c>
      <c r="I30" s="119">
        <v>352</v>
      </c>
      <c r="J30" s="54">
        <f t="shared" si="2"/>
        <v>2106</v>
      </c>
      <c r="K30" s="157">
        <f t="shared" si="3"/>
        <v>9</v>
      </c>
    </row>
    <row r="31" spans="1:11" ht="16.05" customHeight="1">
      <c r="A31" s="148" t="s">
        <v>9</v>
      </c>
      <c r="B31" s="34" t="s">
        <v>117</v>
      </c>
      <c r="C31" s="34" t="s">
        <v>35</v>
      </c>
      <c r="D31" s="119">
        <v>342</v>
      </c>
      <c r="E31" s="119">
        <v>361</v>
      </c>
      <c r="F31" s="102">
        <v>346</v>
      </c>
      <c r="G31" s="119">
        <v>357</v>
      </c>
      <c r="H31" s="156">
        <v>350</v>
      </c>
      <c r="I31" s="119">
        <v>345</v>
      </c>
      <c r="J31" s="54">
        <f t="shared" si="2"/>
        <v>2101</v>
      </c>
      <c r="K31" s="157">
        <f t="shared" si="3"/>
        <v>5</v>
      </c>
    </row>
    <row r="32" spans="1:11" ht="16.05" customHeight="1">
      <c r="A32" s="148" t="s">
        <v>18</v>
      </c>
      <c r="B32" s="34" t="s">
        <v>86</v>
      </c>
      <c r="C32" s="100" t="s">
        <v>13</v>
      </c>
      <c r="D32" s="119">
        <v>341</v>
      </c>
      <c r="E32" s="119">
        <v>347</v>
      </c>
      <c r="F32" s="102">
        <v>350</v>
      </c>
      <c r="G32" s="119">
        <v>353</v>
      </c>
      <c r="H32" s="156">
        <v>352</v>
      </c>
      <c r="I32" s="119">
        <v>355</v>
      </c>
      <c r="J32" s="54">
        <f t="shared" si="2"/>
        <v>2098</v>
      </c>
      <c r="K32" s="157">
        <f t="shared" si="3"/>
        <v>3</v>
      </c>
    </row>
    <row r="33" spans="1:14" ht="16.05" customHeight="1">
      <c r="A33" s="148" t="s">
        <v>29</v>
      </c>
      <c r="B33" s="34" t="s">
        <v>112</v>
      </c>
      <c r="C33" s="100" t="s">
        <v>38</v>
      </c>
      <c r="D33" s="119">
        <v>351</v>
      </c>
      <c r="E33" s="119">
        <v>353</v>
      </c>
      <c r="F33" s="102">
        <v>354</v>
      </c>
      <c r="G33" s="119">
        <v>341</v>
      </c>
      <c r="H33" s="156">
        <v>344</v>
      </c>
      <c r="I33" s="119">
        <v>350</v>
      </c>
      <c r="J33" s="54">
        <f t="shared" si="2"/>
        <v>2093</v>
      </c>
      <c r="K33" s="157">
        <f t="shared" si="3"/>
        <v>5</v>
      </c>
    </row>
    <row r="34" spans="1:14" ht="16.05" customHeight="1">
      <c r="A34" s="148" t="s">
        <v>30</v>
      </c>
      <c r="B34" s="34" t="s">
        <v>101</v>
      </c>
      <c r="C34" s="100" t="s">
        <v>16</v>
      </c>
      <c r="D34" s="119">
        <v>331</v>
      </c>
      <c r="E34" s="119">
        <v>339</v>
      </c>
      <c r="F34" s="102">
        <v>353</v>
      </c>
      <c r="G34" s="119">
        <v>347</v>
      </c>
      <c r="H34" s="156">
        <v>339</v>
      </c>
      <c r="I34" s="119">
        <v>346</v>
      </c>
      <c r="J34" s="54">
        <f t="shared" si="2"/>
        <v>2055</v>
      </c>
      <c r="K34" s="157">
        <f t="shared" si="3"/>
        <v>38</v>
      </c>
    </row>
    <row r="35" spans="1:14" ht="16.05" customHeight="1">
      <c r="A35" s="148" t="s">
        <v>40</v>
      </c>
      <c r="B35" t="s">
        <v>160</v>
      </c>
      <c r="C35" s="100" t="s">
        <v>4</v>
      </c>
      <c r="D35" s="119">
        <v>337</v>
      </c>
      <c r="E35" s="119">
        <v>344</v>
      </c>
      <c r="F35" s="102">
        <v>342</v>
      </c>
      <c r="G35" s="119">
        <v>334</v>
      </c>
      <c r="H35" s="156">
        <v>340</v>
      </c>
      <c r="I35" s="119">
        <v>331</v>
      </c>
      <c r="J35" s="54">
        <f t="shared" si="2"/>
        <v>2028</v>
      </c>
      <c r="K35" s="157">
        <f t="shared" si="3"/>
        <v>27</v>
      </c>
    </row>
    <row r="36" spans="1:14" ht="16.05" customHeight="1">
      <c r="A36" s="148" t="s">
        <v>41</v>
      </c>
      <c r="B36" s="34" t="s">
        <v>53</v>
      </c>
      <c r="C36" s="100" t="s">
        <v>4</v>
      </c>
      <c r="D36" s="119">
        <v>348</v>
      </c>
      <c r="E36" s="119">
        <v>345</v>
      </c>
      <c r="F36" s="102">
        <v>332</v>
      </c>
      <c r="G36" s="119">
        <v>314</v>
      </c>
      <c r="H36" s="156">
        <v>331</v>
      </c>
      <c r="I36" s="119">
        <v>324</v>
      </c>
      <c r="J36" s="54">
        <f t="shared" si="2"/>
        <v>1994</v>
      </c>
      <c r="K36" s="157">
        <f t="shared" si="3"/>
        <v>34</v>
      </c>
    </row>
    <row r="37" spans="1:14" ht="16.05" customHeight="1">
      <c r="A37" s="148" t="s">
        <v>42</v>
      </c>
      <c r="B37" s="34" t="s">
        <v>308</v>
      </c>
      <c r="C37" s="34" t="s">
        <v>400</v>
      </c>
      <c r="D37" s="119"/>
      <c r="E37" s="119">
        <v>356</v>
      </c>
      <c r="F37" s="102">
        <v>357</v>
      </c>
      <c r="G37" s="119"/>
      <c r="H37" s="156"/>
      <c r="I37" s="119">
        <v>360</v>
      </c>
      <c r="J37" s="54">
        <f t="shared" si="2"/>
        <v>1073</v>
      </c>
      <c r="K37" s="157">
        <f t="shared" si="3"/>
        <v>921</v>
      </c>
    </row>
    <row r="38" spans="1:14" ht="16.05" customHeight="1">
      <c r="A38" s="148" t="s">
        <v>43</v>
      </c>
      <c r="B38" s="34" t="s">
        <v>141</v>
      </c>
      <c r="C38" s="100" t="s">
        <v>4</v>
      </c>
      <c r="D38" s="119">
        <v>350</v>
      </c>
      <c r="E38" s="119">
        <v>356</v>
      </c>
      <c r="F38" s="102"/>
      <c r="G38" s="119"/>
      <c r="H38" s="156">
        <v>354</v>
      </c>
      <c r="I38" s="119"/>
      <c r="J38" s="54">
        <f t="shared" si="2"/>
        <v>1060</v>
      </c>
      <c r="K38" s="157">
        <f t="shared" si="3"/>
        <v>13</v>
      </c>
    </row>
    <row r="39" spans="1:14" ht="16.05" customHeight="1">
      <c r="A39" s="148" t="s">
        <v>44</v>
      </c>
      <c r="B39" s="34" t="s">
        <v>124</v>
      </c>
      <c r="C39" s="100" t="s">
        <v>16</v>
      </c>
      <c r="D39" s="119">
        <v>351</v>
      </c>
      <c r="E39" s="119"/>
      <c r="F39" s="102">
        <v>352</v>
      </c>
      <c r="G39" s="119"/>
      <c r="H39" s="156"/>
      <c r="I39" s="119">
        <v>352</v>
      </c>
      <c r="J39" s="54">
        <f t="shared" si="2"/>
        <v>1055</v>
      </c>
      <c r="K39" s="157">
        <f t="shared" si="3"/>
        <v>5</v>
      </c>
    </row>
    <row r="40" spans="1:14" ht="16.05" customHeight="1">
      <c r="A40" s="148" t="s">
        <v>45</v>
      </c>
      <c r="B40" s="34" t="s">
        <v>292</v>
      </c>
      <c r="C40" s="34" t="s">
        <v>14</v>
      </c>
      <c r="D40" s="119"/>
      <c r="E40" s="119">
        <v>347</v>
      </c>
      <c r="F40" s="102">
        <v>357</v>
      </c>
      <c r="G40" s="119"/>
      <c r="H40" s="156"/>
      <c r="I40" s="119">
        <v>347</v>
      </c>
      <c r="J40" s="54">
        <f t="shared" si="2"/>
        <v>1051</v>
      </c>
      <c r="K40" s="157">
        <f t="shared" si="3"/>
        <v>4</v>
      </c>
    </row>
    <row r="41" spans="1:14" ht="16.05" customHeight="1">
      <c r="A41" s="148" t="s">
        <v>60</v>
      </c>
      <c r="B41" s="34" t="s">
        <v>279</v>
      </c>
      <c r="C41" s="100" t="s">
        <v>4</v>
      </c>
      <c r="D41" s="119">
        <v>341</v>
      </c>
      <c r="E41" s="119">
        <v>355</v>
      </c>
      <c r="F41" s="102"/>
      <c r="G41" s="119">
        <v>341</v>
      </c>
      <c r="H41" s="156"/>
      <c r="I41" s="119"/>
      <c r="J41" s="54">
        <f t="shared" si="2"/>
        <v>1037</v>
      </c>
      <c r="K41" s="157">
        <f t="shared" si="3"/>
        <v>14</v>
      </c>
    </row>
    <row r="42" spans="1:14" ht="16.05" customHeight="1">
      <c r="A42" s="148" t="s">
        <v>61</v>
      </c>
      <c r="B42" s="34" t="s">
        <v>361</v>
      </c>
      <c r="C42" s="100" t="s">
        <v>4</v>
      </c>
      <c r="D42" s="119">
        <v>351</v>
      </c>
      <c r="E42" s="119">
        <v>368</v>
      </c>
      <c r="F42" s="102"/>
      <c r="G42" s="119"/>
      <c r="H42" s="156"/>
      <c r="I42" s="119"/>
      <c r="J42" s="54">
        <f t="shared" si="2"/>
        <v>719</v>
      </c>
      <c r="K42" s="157">
        <f t="shared" si="3"/>
        <v>318</v>
      </c>
    </row>
    <row r="43" spans="1:14" ht="16.05" customHeight="1">
      <c r="A43" s="148" t="s">
        <v>66</v>
      </c>
      <c r="B43" s="34" t="s">
        <v>322</v>
      </c>
      <c r="C43" s="100" t="s">
        <v>28</v>
      </c>
      <c r="D43" s="119">
        <v>361</v>
      </c>
      <c r="E43" s="119">
        <v>354</v>
      </c>
      <c r="F43" s="102"/>
      <c r="G43" s="119"/>
      <c r="H43" s="156"/>
      <c r="I43" s="119"/>
      <c r="J43" s="54">
        <f t="shared" si="2"/>
        <v>715</v>
      </c>
      <c r="K43" s="157">
        <f t="shared" si="3"/>
        <v>4</v>
      </c>
    </row>
    <row r="44" spans="1:14" ht="16.05" customHeight="1">
      <c r="A44" s="148" t="s">
        <v>67</v>
      </c>
      <c r="B44" s="34" t="s">
        <v>87</v>
      </c>
      <c r="C44" s="100" t="s">
        <v>4</v>
      </c>
      <c r="D44" s="119"/>
      <c r="E44" s="119">
        <v>344</v>
      </c>
      <c r="F44" s="102">
        <v>359</v>
      </c>
      <c r="G44" s="119"/>
      <c r="H44" s="156"/>
      <c r="I44" s="119"/>
      <c r="J44" s="54">
        <f t="shared" si="2"/>
        <v>703</v>
      </c>
      <c r="K44" s="157">
        <f t="shared" si="3"/>
        <v>12</v>
      </c>
    </row>
    <row r="45" spans="1:14" ht="16.05" customHeight="1">
      <c r="A45" s="148" t="s">
        <v>68</v>
      </c>
      <c r="B45" s="34" t="s">
        <v>357</v>
      </c>
      <c r="C45" s="100" t="s">
        <v>13</v>
      </c>
      <c r="D45" s="119"/>
      <c r="E45" s="119"/>
      <c r="F45" s="102"/>
      <c r="G45" s="119">
        <v>344</v>
      </c>
      <c r="H45" s="156"/>
      <c r="I45" s="157">
        <v>356</v>
      </c>
      <c r="J45" s="54">
        <f t="shared" si="2"/>
        <v>700</v>
      </c>
      <c r="K45" s="157">
        <f t="shared" si="3"/>
        <v>3</v>
      </c>
    </row>
    <row r="46" spans="1:14" ht="16.05" customHeight="1">
      <c r="A46" s="148" t="s">
        <v>75</v>
      </c>
      <c r="B46" s="149" t="s">
        <v>302</v>
      </c>
      <c r="C46" s="149" t="s">
        <v>13</v>
      </c>
      <c r="D46" s="119"/>
      <c r="E46" s="119"/>
      <c r="F46" s="102"/>
      <c r="G46" s="119"/>
      <c r="H46" s="156"/>
      <c r="I46" s="119">
        <v>362</v>
      </c>
      <c r="J46" s="54">
        <f t="shared" si="2"/>
        <v>362</v>
      </c>
      <c r="K46" s="157">
        <f t="shared" si="3"/>
        <v>338</v>
      </c>
    </row>
    <row r="47" spans="1:14" ht="16.05" customHeight="1">
      <c r="A47" s="148" t="s">
        <v>76</v>
      </c>
      <c r="B47" s="34" t="s">
        <v>388</v>
      </c>
      <c r="C47" s="100" t="s">
        <v>138</v>
      </c>
      <c r="D47" s="119"/>
      <c r="E47" s="119"/>
      <c r="F47" s="102"/>
      <c r="G47" s="119"/>
      <c r="H47" s="156"/>
      <c r="I47" s="119">
        <v>360</v>
      </c>
      <c r="J47" s="54">
        <f t="shared" si="2"/>
        <v>360</v>
      </c>
      <c r="K47" s="157">
        <f t="shared" si="3"/>
        <v>2</v>
      </c>
    </row>
    <row r="48" spans="1:14" ht="16.05" customHeight="1">
      <c r="A48" s="148" t="s">
        <v>110</v>
      </c>
      <c r="B48" s="34" t="s">
        <v>291</v>
      </c>
      <c r="C48" s="100" t="s">
        <v>14</v>
      </c>
      <c r="D48" s="119"/>
      <c r="E48" s="119"/>
      <c r="F48" s="102">
        <v>359</v>
      </c>
      <c r="G48" s="119"/>
      <c r="H48" s="156"/>
      <c r="I48" s="119"/>
      <c r="J48" s="54">
        <f t="shared" si="2"/>
        <v>359</v>
      </c>
      <c r="K48" s="157">
        <f t="shared" si="3"/>
        <v>1</v>
      </c>
      <c r="L48" s="2"/>
      <c r="M48" s="2"/>
      <c r="N48" s="3"/>
    </row>
    <row r="49" spans="1:11" ht="16.05" customHeight="1">
      <c r="A49" s="148" t="s">
        <v>143</v>
      </c>
      <c r="B49" s="34" t="s">
        <v>289</v>
      </c>
      <c r="C49" s="100" t="s">
        <v>11</v>
      </c>
      <c r="D49" s="119"/>
      <c r="E49" s="119"/>
      <c r="F49" s="102">
        <v>359</v>
      </c>
      <c r="G49" s="119"/>
      <c r="H49" s="156"/>
      <c r="I49" s="119"/>
      <c r="J49" s="54">
        <f t="shared" si="2"/>
        <v>359</v>
      </c>
      <c r="K49" s="157">
        <f t="shared" si="3"/>
        <v>0</v>
      </c>
    </row>
    <row r="50" spans="1:11" ht="16.05" customHeight="1">
      <c r="A50" s="148" t="s">
        <v>144</v>
      </c>
      <c r="B50" s="34" t="s">
        <v>385</v>
      </c>
      <c r="C50" s="100" t="s">
        <v>37</v>
      </c>
      <c r="D50" s="119">
        <v>356</v>
      </c>
      <c r="E50" s="119"/>
      <c r="F50" s="102"/>
      <c r="G50" s="119"/>
      <c r="H50" s="156"/>
      <c r="I50" s="119"/>
      <c r="J50" s="54">
        <f t="shared" si="2"/>
        <v>356</v>
      </c>
      <c r="K50" s="157">
        <f t="shared" si="3"/>
        <v>3</v>
      </c>
    </row>
    <row r="51" spans="1:11" ht="16.05" customHeight="1">
      <c r="A51" s="148" t="s">
        <v>145</v>
      </c>
      <c r="B51" s="34" t="s">
        <v>82</v>
      </c>
      <c r="C51" s="100" t="s">
        <v>35</v>
      </c>
      <c r="D51" s="119"/>
      <c r="E51" s="119"/>
      <c r="F51" s="102"/>
      <c r="G51" s="119">
        <v>356</v>
      </c>
      <c r="H51" s="156"/>
      <c r="I51" s="119"/>
      <c r="J51" s="54">
        <f t="shared" si="2"/>
        <v>356</v>
      </c>
      <c r="K51" s="157">
        <f t="shared" si="3"/>
        <v>0</v>
      </c>
    </row>
    <row r="52" spans="1:11" ht="16.05" customHeight="1">
      <c r="A52" s="148" t="s">
        <v>387</v>
      </c>
      <c r="B52" s="34" t="s">
        <v>288</v>
      </c>
      <c r="C52" s="100" t="s">
        <v>11</v>
      </c>
      <c r="D52" s="119"/>
      <c r="E52" s="119"/>
      <c r="F52" s="102">
        <v>356</v>
      </c>
      <c r="G52" s="119"/>
      <c r="H52" s="156"/>
      <c r="I52" s="157"/>
      <c r="J52" s="54">
        <f t="shared" si="2"/>
        <v>356</v>
      </c>
      <c r="K52" s="157">
        <f t="shared" si="3"/>
        <v>0</v>
      </c>
    </row>
    <row r="53" spans="1:11" ht="16.05" customHeight="1">
      <c r="A53" s="148" t="s">
        <v>389</v>
      </c>
      <c r="B53" s="34" t="s">
        <v>311</v>
      </c>
      <c r="C53" s="34" t="s">
        <v>13</v>
      </c>
      <c r="D53" s="119"/>
      <c r="E53" s="119"/>
      <c r="F53" s="102"/>
      <c r="G53" s="119"/>
      <c r="H53" s="156"/>
      <c r="I53" s="119">
        <v>356</v>
      </c>
      <c r="J53" s="54">
        <f t="shared" si="2"/>
        <v>356</v>
      </c>
      <c r="K53" s="157">
        <f t="shared" si="3"/>
        <v>0</v>
      </c>
    </row>
    <row r="54" spans="1:11" ht="16.05" customHeight="1">
      <c r="A54" s="148" t="s">
        <v>391</v>
      </c>
      <c r="B54" s="100" t="s">
        <v>336</v>
      </c>
      <c r="C54" s="100" t="s">
        <v>33</v>
      </c>
      <c r="D54" s="119"/>
      <c r="E54" s="119"/>
      <c r="F54" s="102"/>
      <c r="G54" s="119"/>
      <c r="H54" s="119">
        <v>352</v>
      </c>
      <c r="I54" s="119"/>
      <c r="J54" s="54">
        <f t="shared" si="2"/>
        <v>352</v>
      </c>
      <c r="K54" s="157">
        <f t="shared" si="3"/>
        <v>4</v>
      </c>
    </row>
    <row r="55" spans="1:11" ht="16.05" customHeight="1">
      <c r="A55" s="148" t="s">
        <v>392</v>
      </c>
      <c r="B55" s="34" t="s">
        <v>277</v>
      </c>
      <c r="C55" s="100" t="s">
        <v>28</v>
      </c>
      <c r="D55" s="119">
        <v>352</v>
      </c>
      <c r="E55" s="119"/>
      <c r="F55" s="102"/>
      <c r="G55" s="119"/>
      <c r="H55" s="156"/>
      <c r="I55" s="119"/>
      <c r="J55" s="54">
        <f t="shared" si="2"/>
        <v>352</v>
      </c>
      <c r="K55" s="157">
        <f t="shared" si="3"/>
        <v>0</v>
      </c>
    </row>
    <row r="56" spans="1:11" ht="16.05" customHeight="1">
      <c r="A56" s="148" t="s">
        <v>394</v>
      </c>
      <c r="B56" s="34" t="s">
        <v>310</v>
      </c>
      <c r="C56" s="100" t="s">
        <v>65</v>
      </c>
      <c r="D56" s="119"/>
      <c r="E56" s="119"/>
      <c r="F56" s="102">
        <v>344</v>
      </c>
      <c r="G56" s="119"/>
      <c r="H56" s="156"/>
      <c r="I56" s="119"/>
      <c r="J56" s="54">
        <f t="shared" si="2"/>
        <v>344</v>
      </c>
      <c r="K56" s="157">
        <f t="shared" si="3"/>
        <v>8</v>
      </c>
    </row>
    <row r="57" spans="1:11" ht="16.05" customHeight="1">
      <c r="A57" s="148" t="s">
        <v>395</v>
      </c>
      <c r="B57" s="34" t="s">
        <v>393</v>
      </c>
      <c r="C57" s="34" t="s">
        <v>13</v>
      </c>
      <c r="D57" s="119"/>
      <c r="E57" s="119"/>
      <c r="F57" s="102"/>
      <c r="G57" s="119"/>
      <c r="H57" s="156"/>
      <c r="I57" s="119">
        <v>344</v>
      </c>
      <c r="J57" s="54">
        <f t="shared" si="2"/>
        <v>344</v>
      </c>
      <c r="K57" s="157">
        <f t="shared" si="3"/>
        <v>0</v>
      </c>
    </row>
    <row r="58" spans="1:11" ht="16.05" customHeight="1">
      <c r="A58" s="148"/>
      <c r="B58" s="34"/>
      <c r="C58" s="100"/>
      <c r="D58" s="119"/>
      <c r="E58" s="119"/>
      <c r="F58" s="102"/>
      <c r="G58" s="119"/>
      <c r="H58" s="156"/>
      <c r="I58" s="119"/>
      <c r="J58" s="54"/>
      <c r="K58" s="157"/>
    </row>
    <row r="59" spans="1:11" ht="16.05" customHeight="1" thickBot="1">
      <c r="A59" s="148"/>
      <c r="B59" s="34"/>
      <c r="C59" s="100"/>
      <c r="D59" s="119"/>
      <c r="E59" s="119"/>
      <c r="F59" s="102"/>
      <c r="G59" s="119"/>
      <c r="H59" s="156"/>
      <c r="I59" s="119"/>
      <c r="J59" s="54"/>
      <c r="K59" s="157"/>
    </row>
    <row r="60" spans="1:11" ht="16.05" customHeight="1" thickBot="1">
      <c r="A60" s="158"/>
      <c r="B60" s="23" t="s">
        <v>15</v>
      </c>
      <c r="C60" s="29"/>
      <c r="D60" s="160" t="s">
        <v>28</v>
      </c>
      <c r="E60" s="161" t="s">
        <v>4</v>
      </c>
      <c r="F60" s="26" t="s">
        <v>14</v>
      </c>
      <c r="G60" s="26" t="s">
        <v>35</v>
      </c>
      <c r="H60" s="163" t="s">
        <v>34</v>
      </c>
      <c r="I60" s="26" t="s">
        <v>13</v>
      </c>
      <c r="J60" s="42" t="s">
        <v>0</v>
      </c>
      <c r="K60" s="163" t="s">
        <v>1</v>
      </c>
    </row>
    <row r="61" spans="1:11" ht="16.05" customHeight="1">
      <c r="A61" s="148" t="s">
        <v>2</v>
      </c>
      <c r="B61" s="34" t="s">
        <v>10</v>
      </c>
      <c r="C61" s="100" t="s">
        <v>4</v>
      </c>
      <c r="D61" s="119">
        <v>331</v>
      </c>
      <c r="E61" s="119">
        <v>336</v>
      </c>
      <c r="F61" s="102">
        <v>332</v>
      </c>
      <c r="G61" s="119">
        <v>338</v>
      </c>
      <c r="H61" s="164">
        <v>321</v>
      </c>
      <c r="I61" s="162">
        <v>331</v>
      </c>
      <c r="J61" s="54">
        <f t="shared" ref="J61:J85" si="4">SUM(D61:I61)</f>
        <v>1989</v>
      </c>
      <c r="K61" s="162"/>
    </row>
    <row r="62" spans="1:11" ht="16.05" customHeight="1">
      <c r="A62" s="148" t="s">
        <v>5</v>
      </c>
      <c r="B62" s="34" t="s">
        <v>146</v>
      </c>
      <c r="C62" s="34" t="s">
        <v>4</v>
      </c>
      <c r="D62" s="119">
        <v>343</v>
      </c>
      <c r="E62" s="119">
        <v>339</v>
      </c>
      <c r="F62" s="102">
        <v>315</v>
      </c>
      <c r="G62" s="119">
        <v>333</v>
      </c>
      <c r="H62" s="156">
        <v>330</v>
      </c>
      <c r="I62" s="157">
        <v>317</v>
      </c>
      <c r="J62" s="54">
        <f t="shared" si="4"/>
        <v>1977</v>
      </c>
      <c r="K62" s="157">
        <f t="shared" ref="K62:K81" si="5">J61-J62</f>
        <v>12</v>
      </c>
    </row>
    <row r="63" spans="1:11" ht="16.05" customHeight="1">
      <c r="A63" s="148" t="s">
        <v>6</v>
      </c>
      <c r="B63" s="34" t="s">
        <v>72</v>
      </c>
      <c r="C63" s="100" t="s">
        <v>38</v>
      </c>
      <c r="D63" s="119">
        <v>317</v>
      </c>
      <c r="E63" s="119">
        <v>314</v>
      </c>
      <c r="F63" s="102">
        <v>344</v>
      </c>
      <c r="G63" s="119">
        <v>320</v>
      </c>
      <c r="H63" s="156">
        <v>336</v>
      </c>
      <c r="I63" s="157">
        <v>326</v>
      </c>
      <c r="J63" s="54">
        <f t="shared" si="4"/>
        <v>1957</v>
      </c>
      <c r="K63" s="157">
        <f t="shared" si="5"/>
        <v>20</v>
      </c>
    </row>
    <row r="64" spans="1:11" ht="16.05" customHeight="1">
      <c r="A64" s="148" t="s">
        <v>7</v>
      </c>
      <c r="B64" s="34" t="s">
        <v>149</v>
      </c>
      <c r="C64" s="100" t="s">
        <v>4</v>
      </c>
      <c r="D64" s="119">
        <v>333</v>
      </c>
      <c r="E64" s="119">
        <v>340</v>
      </c>
      <c r="F64" s="102">
        <v>321</v>
      </c>
      <c r="G64" s="119">
        <v>321</v>
      </c>
      <c r="H64" s="156">
        <v>315</v>
      </c>
      <c r="I64" s="119">
        <v>327</v>
      </c>
      <c r="J64" s="54">
        <f t="shared" si="4"/>
        <v>1957</v>
      </c>
      <c r="K64" s="157">
        <f t="shared" si="5"/>
        <v>0</v>
      </c>
    </row>
    <row r="65" spans="1:11" ht="16.05" customHeight="1">
      <c r="A65" s="148" t="s">
        <v>8</v>
      </c>
      <c r="B65" s="34" t="s">
        <v>73</v>
      </c>
      <c r="C65" s="100" t="s">
        <v>38</v>
      </c>
      <c r="D65" s="119">
        <v>311</v>
      </c>
      <c r="E65" s="119">
        <v>299</v>
      </c>
      <c r="F65" s="102">
        <v>303</v>
      </c>
      <c r="G65" s="119">
        <v>293</v>
      </c>
      <c r="H65" s="156">
        <v>300</v>
      </c>
      <c r="I65" s="119">
        <v>318</v>
      </c>
      <c r="J65" s="54">
        <f t="shared" si="4"/>
        <v>1824</v>
      </c>
      <c r="K65" s="157">
        <f t="shared" si="5"/>
        <v>133</v>
      </c>
    </row>
    <row r="66" spans="1:11" ht="16.05" customHeight="1">
      <c r="A66" s="148" t="s">
        <v>9</v>
      </c>
      <c r="B66" s="34" t="s">
        <v>186</v>
      </c>
      <c r="C66" s="34" t="s">
        <v>4</v>
      </c>
      <c r="D66" s="119">
        <v>293</v>
      </c>
      <c r="E66" s="119">
        <v>305</v>
      </c>
      <c r="F66" s="102">
        <v>295</v>
      </c>
      <c r="G66" s="119">
        <v>315</v>
      </c>
      <c r="H66" s="156">
        <v>303</v>
      </c>
      <c r="I66" s="119">
        <v>300</v>
      </c>
      <c r="J66" s="54">
        <f t="shared" si="4"/>
        <v>1811</v>
      </c>
      <c r="K66" s="157">
        <f t="shared" si="5"/>
        <v>13</v>
      </c>
    </row>
    <row r="67" spans="1:11" ht="16.05" customHeight="1">
      <c r="A67" s="148" t="s">
        <v>18</v>
      </c>
      <c r="B67" s="34" t="s">
        <v>360</v>
      </c>
      <c r="C67" s="100" t="s">
        <v>4</v>
      </c>
      <c r="D67" s="119">
        <v>312</v>
      </c>
      <c r="E67" s="119">
        <v>330</v>
      </c>
      <c r="F67" s="102">
        <v>309</v>
      </c>
      <c r="G67" s="119">
        <v>329</v>
      </c>
      <c r="H67" s="156">
        <v>314</v>
      </c>
      <c r="I67" s="119"/>
      <c r="J67" s="54">
        <f t="shared" si="4"/>
        <v>1594</v>
      </c>
      <c r="K67" s="157">
        <f t="shared" si="5"/>
        <v>217</v>
      </c>
    </row>
    <row r="68" spans="1:11" ht="16.05" customHeight="1">
      <c r="A68" s="148" t="s">
        <v>29</v>
      </c>
      <c r="B68" s="34" t="s">
        <v>31</v>
      </c>
      <c r="C68" s="100" t="s">
        <v>4</v>
      </c>
      <c r="D68" s="119">
        <v>226</v>
      </c>
      <c r="E68" s="119">
        <v>280</v>
      </c>
      <c r="F68" s="102">
        <v>279</v>
      </c>
      <c r="G68" s="119">
        <v>266</v>
      </c>
      <c r="H68" s="156">
        <v>269</v>
      </c>
      <c r="I68" s="119">
        <v>239</v>
      </c>
      <c r="J68" s="54">
        <f t="shared" si="4"/>
        <v>1559</v>
      </c>
      <c r="K68" s="157">
        <f t="shared" si="5"/>
        <v>35</v>
      </c>
    </row>
    <row r="69" spans="1:11" ht="16.05" customHeight="1">
      <c r="A69" s="148" t="s">
        <v>30</v>
      </c>
      <c r="B69" s="34" t="s">
        <v>50</v>
      </c>
      <c r="C69" s="34" t="s">
        <v>4</v>
      </c>
      <c r="D69" s="119"/>
      <c r="E69" s="119">
        <v>331</v>
      </c>
      <c r="F69" s="102"/>
      <c r="G69" s="119">
        <v>344</v>
      </c>
      <c r="H69" s="156"/>
      <c r="I69" s="119"/>
      <c r="J69" s="54">
        <f t="shared" si="4"/>
        <v>675</v>
      </c>
      <c r="K69" s="157">
        <f t="shared" si="5"/>
        <v>884</v>
      </c>
    </row>
    <row r="70" spans="1:11" ht="16.05" customHeight="1">
      <c r="A70" s="148" t="s">
        <v>40</v>
      </c>
      <c r="B70" s="100" t="s">
        <v>335</v>
      </c>
      <c r="C70" s="100" t="s">
        <v>137</v>
      </c>
      <c r="D70" s="101"/>
      <c r="E70" s="119">
        <v>334</v>
      </c>
      <c r="F70" s="102"/>
      <c r="G70" s="119">
        <v>331</v>
      </c>
      <c r="H70" s="156"/>
      <c r="I70" s="119"/>
      <c r="J70" s="54">
        <f t="shared" si="4"/>
        <v>665</v>
      </c>
      <c r="K70" s="157">
        <f t="shared" si="5"/>
        <v>10</v>
      </c>
    </row>
    <row r="71" spans="1:11" ht="16.05" customHeight="1">
      <c r="A71" s="148" t="s">
        <v>41</v>
      </c>
      <c r="B71" s="34" t="s">
        <v>404</v>
      </c>
      <c r="C71" s="100" t="s">
        <v>11</v>
      </c>
      <c r="D71" s="119"/>
      <c r="E71" s="119"/>
      <c r="F71" s="102">
        <v>322</v>
      </c>
      <c r="G71" s="119"/>
      <c r="H71" s="156"/>
      <c r="I71" s="119">
        <v>328</v>
      </c>
      <c r="J71" s="54">
        <f t="shared" si="4"/>
        <v>650</v>
      </c>
      <c r="K71" s="157">
        <f t="shared" si="5"/>
        <v>15</v>
      </c>
    </row>
    <row r="72" spans="1:11" ht="16.05" customHeight="1">
      <c r="A72" s="148" t="s">
        <v>42</v>
      </c>
      <c r="B72" s="34" t="s">
        <v>89</v>
      </c>
      <c r="C72" s="100" t="s">
        <v>4</v>
      </c>
      <c r="D72" s="119"/>
      <c r="E72" s="119">
        <v>315</v>
      </c>
      <c r="F72" s="102"/>
      <c r="G72" s="119">
        <v>329</v>
      </c>
      <c r="H72" s="156"/>
      <c r="I72" s="119"/>
      <c r="J72" s="54">
        <f t="shared" si="4"/>
        <v>644</v>
      </c>
      <c r="K72" s="157">
        <f t="shared" si="5"/>
        <v>6</v>
      </c>
    </row>
    <row r="73" spans="1:11" ht="16.05" customHeight="1">
      <c r="A73" s="148" t="s">
        <v>43</v>
      </c>
      <c r="B73" s="34" t="s">
        <v>284</v>
      </c>
      <c r="C73" s="100" t="s">
        <v>128</v>
      </c>
      <c r="D73" s="119"/>
      <c r="E73" s="119"/>
      <c r="F73" s="102"/>
      <c r="G73" s="119">
        <v>292</v>
      </c>
      <c r="H73" s="156">
        <v>286</v>
      </c>
      <c r="I73" s="119"/>
      <c r="J73" s="54">
        <f t="shared" si="4"/>
        <v>578</v>
      </c>
      <c r="K73" s="157">
        <f t="shared" si="5"/>
        <v>66</v>
      </c>
    </row>
    <row r="74" spans="1:11" ht="16.05" customHeight="1">
      <c r="A74" s="148" t="s">
        <v>44</v>
      </c>
      <c r="B74" s="34" t="s">
        <v>282</v>
      </c>
      <c r="C74" s="100" t="s">
        <v>4</v>
      </c>
      <c r="D74" s="119"/>
      <c r="E74" s="119">
        <v>340</v>
      </c>
      <c r="F74" s="102"/>
      <c r="G74" s="119"/>
      <c r="H74" s="156"/>
      <c r="I74" s="119"/>
      <c r="J74" s="54">
        <f t="shared" si="4"/>
        <v>340</v>
      </c>
      <c r="K74" s="157">
        <f t="shared" si="5"/>
        <v>238</v>
      </c>
    </row>
    <row r="75" spans="1:11" ht="16.05" customHeight="1">
      <c r="A75" s="148" t="s">
        <v>45</v>
      </c>
      <c r="B75" s="34" t="s">
        <v>283</v>
      </c>
      <c r="C75" s="100" t="s">
        <v>28</v>
      </c>
      <c r="D75" s="119">
        <v>339</v>
      </c>
      <c r="E75" s="119"/>
      <c r="F75" s="102"/>
      <c r="G75" s="119"/>
      <c r="H75" s="156"/>
      <c r="I75" s="119"/>
      <c r="J75" s="54">
        <f t="shared" si="4"/>
        <v>339</v>
      </c>
      <c r="K75" s="157">
        <f t="shared" si="5"/>
        <v>1</v>
      </c>
    </row>
    <row r="76" spans="1:11" ht="16.05" customHeight="1">
      <c r="A76" s="148" t="s">
        <v>60</v>
      </c>
      <c r="B76" s="34" t="s">
        <v>427</v>
      </c>
      <c r="C76" s="100" t="s">
        <v>14</v>
      </c>
      <c r="D76" s="119"/>
      <c r="E76" s="119"/>
      <c r="F76" s="102">
        <v>338</v>
      </c>
      <c r="G76" s="119"/>
      <c r="H76" s="156"/>
      <c r="I76" s="119"/>
      <c r="J76" s="54">
        <f t="shared" si="4"/>
        <v>338</v>
      </c>
      <c r="K76" s="157">
        <f t="shared" si="5"/>
        <v>1</v>
      </c>
    </row>
    <row r="77" spans="1:11" ht="16.05" customHeight="1">
      <c r="A77" s="148" t="s">
        <v>61</v>
      </c>
      <c r="B77" s="149" t="s">
        <v>390</v>
      </c>
      <c r="C77" s="34" t="s">
        <v>13</v>
      </c>
      <c r="D77" s="119"/>
      <c r="E77" s="119"/>
      <c r="F77" s="102"/>
      <c r="G77" s="119"/>
      <c r="H77" s="156"/>
      <c r="I77" s="119">
        <v>335</v>
      </c>
      <c r="J77" s="54">
        <f t="shared" si="4"/>
        <v>335</v>
      </c>
      <c r="K77" s="157">
        <f t="shared" si="5"/>
        <v>3</v>
      </c>
    </row>
    <row r="78" spans="1:11" ht="16.05" customHeight="1">
      <c r="A78" s="148" t="s">
        <v>66</v>
      </c>
      <c r="B78" s="34" t="s">
        <v>396</v>
      </c>
      <c r="C78" s="100" t="s">
        <v>33</v>
      </c>
      <c r="D78" s="119"/>
      <c r="E78" s="119"/>
      <c r="F78" s="102"/>
      <c r="G78" s="119"/>
      <c r="H78" s="156">
        <v>334</v>
      </c>
      <c r="I78" s="119"/>
      <c r="J78" s="54">
        <f t="shared" si="4"/>
        <v>334</v>
      </c>
      <c r="K78" s="157">
        <f t="shared" si="5"/>
        <v>1</v>
      </c>
    </row>
    <row r="79" spans="1:11" ht="16.05" customHeight="1">
      <c r="A79" s="148" t="s">
        <v>67</v>
      </c>
      <c r="B79" s="34" t="s">
        <v>309</v>
      </c>
      <c r="C79" s="100" t="s">
        <v>14</v>
      </c>
      <c r="D79" s="119"/>
      <c r="E79" s="119"/>
      <c r="F79" s="102">
        <v>326</v>
      </c>
      <c r="G79" s="119"/>
      <c r="H79" s="156"/>
      <c r="I79" s="119"/>
      <c r="J79" s="54">
        <f t="shared" si="4"/>
        <v>326</v>
      </c>
      <c r="K79" s="157">
        <f t="shared" si="5"/>
        <v>8</v>
      </c>
    </row>
    <row r="80" spans="1:11" ht="16.05" customHeight="1">
      <c r="A80" s="148" t="s">
        <v>68</v>
      </c>
      <c r="B80" s="34" t="s">
        <v>407</v>
      </c>
      <c r="C80" s="100" t="s">
        <v>35</v>
      </c>
      <c r="D80" s="119"/>
      <c r="E80" s="119"/>
      <c r="F80" s="102"/>
      <c r="G80" s="119">
        <v>326</v>
      </c>
      <c r="H80" s="156"/>
      <c r="I80" s="119"/>
      <c r="J80" s="54">
        <f t="shared" si="4"/>
        <v>326</v>
      </c>
      <c r="K80" s="157">
        <f t="shared" si="5"/>
        <v>0</v>
      </c>
    </row>
    <row r="81" spans="1:11" ht="16.05" customHeight="1">
      <c r="A81" s="148" t="s">
        <v>75</v>
      </c>
      <c r="B81" s="34" t="s">
        <v>428</v>
      </c>
      <c r="C81" s="34" t="s">
        <v>13</v>
      </c>
      <c r="D81" s="119"/>
      <c r="E81" s="119"/>
      <c r="F81" s="102"/>
      <c r="G81" s="119"/>
      <c r="H81" s="156"/>
      <c r="I81" s="119">
        <v>321</v>
      </c>
      <c r="J81" s="54">
        <f t="shared" si="4"/>
        <v>321</v>
      </c>
      <c r="K81" s="157">
        <f t="shared" si="5"/>
        <v>5</v>
      </c>
    </row>
    <row r="82" spans="1:11" ht="16.05" customHeight="1">
      <c r="A82" s="148" t="s">
        <v>76</v>
      </c>
      <c r="B82" s="149" t="s">
        <v>429</v>
      </c>
      <c r="C82" s="100" t="s">
        <v>4</v>
      </c>
      <c r="D82" s="119"/>
      <c r="E82" s="119">
        <v>316</v>
      </c>
      <c r="F82" s="102"/>
      <c r="G82" s="119"/>
      <c r="H82" s="156"/>
      <c r="I82" s="119"/>
      <c r="J82" s="54">
        <f t="shared" si="4"/>
        <v>316</v>
      </c>
      <c r="K82" s="157">
        <f>J81-J82</f>
        <v>5</v>
      </c>
    </row>
    <row r="83" spans="1:11" ht="16.05" customHeight="1">
      <c r="A83" s="148" t="s">
        <v>110</v>
      </c>
      <c r="B83" s="34" t="s">
        <v>354</v>
      </c>
      <c r="C83" s="100" t="s">
        <v>63</v>
      </c>
      <c r="D83" s="119"/>
      <c r="E83" s="119"/>
      <c r="F83" s="102">
        <v>310</v>
      </c>
      <c r="G83" s="119"/>
      <c r="H83" s="156"/>
      <c r="I83" s="119"/>
      <c r="J83" s="54">
        <f t="shared" si="4"/>
        <v>310</v>
      </c>
      <c r="K83" s="157">
        <f>J82-J83</f>
        <v>6</v>
      </c>
    </row>
    <row r="84" spans="1:11" ht="16.05" customHeight="1">
      <c r="A84" s="148" t="s">
        <v>143</v>
      </c>
      <c r="B84" s="149" t="s">
        <v>310</v>
      </c>
      <c r="C84" s="183" t="s">
        <v>65</v>
      </c>
      <c r="D84" s="119"/>
      <c r="E84" s="119"/>
      <c r="F84" s="102"/>
      <c r="G84" s="119"/>
      <c r="H84" s="156"/>
      <c r="I84" s="119">
        <v>308</v>
      </c>
      <c r="J84" s="54">
        <f t="shared" si="4"/>
        <v>308</v>
      </c>
      <c r="K84" s="157">
        <f>J83-J84</f>
        <v>2</v>
      </c>
    </row>
    <row r="85" spans="1:11" ht="16.05" customHeight="1">
      <c r="A85" s="148" t="s">
        <v>144</v>
      </c>
      <c r="B85" t="s">
        <v>430</v>
      </c>
      <c r="C85" t="s">
        <v>13</v>
      </c>
      <c r="D85" s="101"/>
      <c r="E85" s="119"/>
      <c r="F85" s="102"/>
      <c r="G85" s="119"/>
      <c r="H85" s="156"/>
      <c r="I85" s="119">
        <v>308</v>
      </c>
      <c r="J85" s="54">
        <f t="shared" si="4"/>
        <v>308</v>
      </c>
      <c r="K85" s="157">
        <f>J84-J85</f>
        <v>0</v>
      </c>
    </row>
    <row r="86" spans="1:11" ht="16.05" customHeight="1">
      <c r="A86" s="14"/>
      <c r="B86" s="100"/>
      <c r="C86" s="102"/>
      <c r="D86"/>
      <c r="E86" s="102"/>
      <c r="F86" s="102"/>
      <c r="G86" s="102"/>
      <c r="H86" s="102"/>
      <c r="I86" s="102"/>
      <c r="K86" s="102"/>
    </row>
    <row r="87" spans="1:11" ht="16.05" customHeight="1" thickBot="1">
      <c r="A87" s="11" t="s">
        <v>51</v>
      </c>
      <c r="C87" s="24"/>
      <c r="D87" s="24"/>
      <c r="E87" s="147"/>
      <c r="F87" s="147"/>
      <c r="G87" s="147"/>
      <c r="H87" s="147"/>
      <c r="I87" s="147"/>
      <c r="K87" s="147"/>
    </row>
    <row r="88" spans="1:11" ht="16.05" customHeight="1" thickBot="1">
      <c r="A88" s="25"/>
      <c r="B88" s="22" t="s">
        <v>293</v>
      </c>
      <c r="C88" s="165"/>
      <c r="D88" s="160" t="s">
        <v>28</v>
      </c>
      <c r="E88" s="161" t="s">
        <v>4</v>
      </c>
      <c r="F88" s="26" t="s">
        <v>14</v>
      </c>
      <c r="G88" s="26" t="s">
        <v>35</v>
      </c>
      <c r="H88" s="163" t="s">
        <v>34</v>
      </c>
      <c r="I88" s="26" t="s">
        <v>13</v>
      </c>
      <c r="J88" s="42" t="s">
        <v>0</v>
      </c>
      <c r="K88" s="163" t="s">
        <v>1</v>
      </c>
    </row>
    <row r="89" spans="1:11" ht="16.05" customHeight="1">
      <c r="A89" s="30" t="s">
        <v>2</v>
      </c>
      <c r="B89" s="34" t="s">
        <v>323</v>
      </c>
      <c r="C89" s="34" t="s">
        <v>37</v>
      </c>
      <c r="D89" s="119"/>
      <c r="E89" s="119"/>
      <c r="F89" s="102">
        <v>398</v>
      </c>
      <c r="G89" s="119"/>
      <c r="H89" s="156"/>
      <c r="I89" s="157"/>
      <c r="J89" s="54">
        <f t="shared" ref="J89:J94" si="6">SUM(D89:I89)</f>
        <v>398</v>
      </c>
      <c r="K89" s="157"/>
    </row>
    <row r="90" spans="1:11" ht="16.05" customHeight="1">
      <c r="A90" s="30" t="s">
        <v>5</v>
      </c>
      <c r="B90" s="34" t="s">
        <v>306</v>
      </c>
      <c r="C90" s="34" t="s">
        <v>120</v>
      </c>
      <c r="D90" s="119"/>
      <c r="E90" s="119"/>
      <c r="F90" s="119">
        <v>398</v>
      </c>
      <c r="G90" s="156"/>
      <c r="H90" s="156"/>
      <c r="I90" s="157"/>
      <c r="J90" s="54">
        <f t="shared" si="6"/>
        <v>398</v>
      </c>
      <c r="K90" s="157">
        <f>J89-J90</f>
        <v>0</v>
      </c>
    </row>
    <row r="91" spans="1:11" ht="16.05" customHeight="1">
      <c r="A91" s="30" t="s">
        <v>6</v>
      </c>
      <c r="B91" s="34" t="s">
        <v>409</v>
      </c>
      <c r="C91" s="34" t="s">
        <v>14</v>
      </c>
      <c r="D91" s="119"/>
      <c r="E91" s="119"/>
      <c r="F91" s="102">
        <v>395</v>
      </c>
      <c r="G91" s="156"/>
      <c r="H91" s="156"/>
      <c r="I91" s="157"/>
      <c r="J91" s="54">
        <f t="shared" si="6"/>
        <v>395</v>
      </c>
      <c r="K91" s="157">
        <f>J90-J91</f>
        <v>3</v>
      </c>
    </row>
    <row r="92" spans="1:11" ht="16.05" customHeight="1">
      <c r="A92" s="30" t="s">
        <v>7</v>
      </c>
      <c r="B92" s="34" t="s">
        <v>431</v>
      </c>
      <c r="C92" s="34" t="s">
        <v>35</v>
      </c>
      <c r="D92" s="119"/>
      <c r="E92" s="119"/>
      <c r="F92" s="102"/>
      <c r="G92" s="119">
        <v>392</v>
      </c>
      <c r="H92" s="156"/>
      <c r="I92" s="157"/>
      <c r="J92" s="54">
        <f t="shared" si="6"/>
        <v>392</v>
      </c>
      <c r="K92" s="157">
        <f>J91-J92</f>
        <v>3</v>
      </c>
    </row>
    <row r="93" spans="1:11" ht="16.05" customHeight="1">
      <c r="A93" s="30" t="s">
        <v>8</v>
      </c>
      <c r="B93" s="34" t="s">
        <v>364</v>
      </c>
      <c r="C93" s="34" t="s">
        <v>95</v>
      </c>
      <c r="D93" s="119"/>
      <c r="E93" s="119"/>
      <c r="F93" s="102"/>
      <c r="G93" s="119"/>
      <c r="H93" s="156"/>
      <c r="I93" s="157">
        <v>388</v>
      </c>
      <c r="J93" s="54">
        <f t="shared" si="6"/>
        <v>388</v>
      </c>
      <c r="K93" s="157">
        <f>J92-J93</f>
        <v>4</v>
      </c>
    </row>
    <row r="94" spans="1:11" ht="16.05" customHeight="1">
      <c r="A94" s="30" t="s">
        <v>9</v>
      </c>
      <c r="B94" s="34" t="s">
        <v>408</v>
      </c>
      <c r="C94" s="34" t="s">
        <v>80</v>
      </c>
      <c r="D94" s="119"/>
      <c r="E94" s="119">
        <v>385</v>
      </c>
      <c r="F94" s="119"/>
      <c r="G94" s="156"/>
      <c r="H94" s="156"/>
      <c r="I94" s="157"/>
      <c r="J94" s="54">
        <f t="shared" si="6"/>
        <v>385</v>
      </c>
      <c r="K94" s="157">
        <f>J93-J94</f>
        <v>3</v>
      </c>
    </row>
    <row r="95" spans="1:11" ht="16.05" customHeight="1" thickBot="1">
      <c r="A95" s="30"/>
      <c r="B95" s="34"/>
      <c r="C95" s="13"/>
      <c r="D95" s="46"/>
      <c r="E95" s="46"/>
      <c r="F95" s="102"/>
      <c r="G95" s="119"/>
      <c r="H95" s="156"/>
      <c r="I95" s="157"/>
      <c r="J95" s="54"/>
      <c r="K95" s="157"/>
    </row>
    <row r="96" spans="1:11" ht="16.05" customHeight="1" thickBot="1">
      <c r="A96" s="25"/>
      <c r="B96" s="22" t="s">
        <v>54</v>
      </c>
      <c r="C96" s="165"/>
      <c r="D96" s="160" t="s">
        <v>28</v>
      </c>
      <c r="E96" s="161" t="s">
        <v>4</v>
      </c>
      <c r="F96" s="26" t="s">
        <v>14</v>
      </c>
      <c r="G96" s="26" t="s">
        <v>35</v>
      </c>
      <c r="H96" s="163" t="s">
        <v>34</v>
      </c>
      <c r="I96" s="26" t="s">
        <v>13</v>
      </c>
      <c r="J96" s="42" t="s">
        <v>0</v>
      </c>
      <c r="K96" s="163" t="s">
        <v>1</v>
      </c>
    </row>
    <row r="97" spans="1:13" ht="16.05" customHeight="1">
      <c r="A97" s="30" t="s">
        <v>2</v>
      </c>
      <c r="B97" s="34" t="s">
        <v>158</v>
      </c>
      <c r="C97" s="34" t="s">
        <v>132</v>
      </c>
      <c r="D97" s="119">
        <v>371</v>
      </c>
      <c r="E97" s="119">
        <v>374</v>
      </c>
      <c r="F97" s="102">
        <v>375</v>
      </c>
      <c r="G97" s="119">
        <v>366</v>
      </c>
      <c r="H97" s="156">
        <v>373</v>
      </c>
      <c r="I97" s="157">
        <v>372</v>
      </c>
      <c r="J97" s="54">
        <f t="shared" ref="J97:J112" si="7">SUM(D97:I97)</f>
        <v>2231</v>
      </c>
      <c r="K97" s="157"/>
    </row>
    <row r="98" spans="1:13" ht="16.05" customHeight="1">
      <c r="A98" s="30" t="s">
        <v>5</v>
      </c>
      <c r="B98" s="34" t="s">
        <v>237</v>
      </c>
      <c r="C98" s="34" t="s">
        <v>37</v>
      </c>
      <c r="D98" s="119">
        <v>370</v>
      </c>
      <c r="E98" s="119">
        <v>354</v>
      </c>
      <c r="F98" s="102">
        <v>372</v>
      </c>
      <c r="G98" s="119">
        <v>375</v>
      </c>
      <c r="H98" s="156">
        <v>367</v>
      </c>
      <c r="I98" s="157">
        <v>371</v>
      </c>
      <c r="J98" s="54">
        <f t="shared" si="7"/>
        <v>2209</v>
      </c>
      <c r="K98" s="157">
        <f t="shared" ref="K98:K112" si="8">J97-J98</f>
        <v>22</v>
      </c>
    </row>
    <row r="99" spans="1:13" ht="16.05" customHeight="1">
      <c r="A99" s="30" t="s">
        <v>6</v>
      </c>
      <c r="B99" s="34" t="s">
        <v>93</v>
      </c>
      <c r="C99" s="34" t="s">
        <v>133</v>
      </c>
      <c r="D99" s="119">
        <v>362</v>
      </c>
      <c r="E99" s="119">
        <v>367</v>
      </c>
      <c r="F99" s="102">
        <v>368</v>
      </c>
      <c r="G99" s="119">
        <v>362</v>
      </c>
      <c r="H99" s="156">
        <v>370</v>
      </c>
      <c r="I99" s="157">
        <v>361</v>
      </c>
      <c r="J99" s="54">
        <f t="shared" si="7"/>
        <v>2190</v>
      </c>
      <c r="K99" s="157">
        <f t="shared" si="8"/>
        <v>19</v>
      </c>
    </row>
    <row r="100" spans="1:13" ht="16.05" customHeight="1">
      <c r="A100" s="30" t="s">
        <v>7</v>
      </c>
      <c r="B100" s="34" t="s">
        <v>94</v>
      </c>
      <c r="C100" s="34" t="s">
        <v>11</v>
      </c>
      <c r="D100" s="119">
        <v>370</v>
      </c>
      <c r="E100" s="119">
        <v>362</v>
      </c>
      <c r="F100" s="102">
        <v>376</v>
      </c>
      <c r="G100" s="119">
        <v>354</v>
      </c>
      <c r="H100" s="156">
        <v>360</v>
      </c>
      <c r="I100" s="157">
        <v>363</v>
      </c>
      <c r="J100" s="54">
        <f t="shared" si="7"/>
        <v>2185</v>
      </c>
      <c r="K100" s="157">
        <f t="shared" si="8"/>
        <v>5</v>
      </c>
    </row>
    <row r="101" spans="1:13" ht="16.05" customHeight="1">
      <c r="A101" s="30" t="s">
        <v>8</v>
      </c>
      <c r="B101" s="34" t="s">
        <v>190</v>
      </c>
      <c r="C101" s="34" t="s">
        <v>133</v>
      </c>
      <c r="D101" s="119">
        <v>355</v>
      </c>
      <c r="E101" s="119">
        <v>352</v>
      </c>
      <c r="F101" s="102">
        <v>362</v>
      </c>
      <c r="G101" s="119">
        <v>340</v>
      </c>
      <c r="H101" s="156">
        <v>364</v>
      </c>
      <c r="I101" s="157">
        <v>373</v>
      </c>
      <c r="J101" s="54">
        <f t="shared" si="7"/>
        <v>2146</v>
      </c>
      <c r="K101" s="157">
        <f t="shared" si="8"/>
        <v>39</v>
      </c>
    </row>
    <row r="102" spans="1:13" ht="16.05" customHeight="1">
      <c r="A102" s="30" t="s">
        <v>9</v>
      </c>
      <c r="B102" s="34" t="s">
        <v>294</v>
      </c>
      <c r="C102" s="34" t="s">
        <v>13</v>
      </c>
      <c r="D102" s="119"/>
      <c r="E102" s="119"/>
      <c r="F102" s="102">
        <v>379</v>
      </c>
      <c r="G102" s="119"/>
      <c r="H102" s="156"/>
      <c r="I102" s="157">
        <v>379</v>
      </c>
      <c r="J102" s="54">
        <f t="shared" si="7"/>
        <v>758</v>
      </c>
      <c r="K102" s="157">
        <f>J101-J102</f>
        <v>1388</v>
      </c>
    </row>
    <row r="103" spans="1:13" ht="16.05" customHeight="1">
      <c r="A103" s="30" t="s">
        <v>18</v>
      </c>
      <c r="B103" s="34" t="s">
        <v>432</v>
      </c>
      <c r="C103" s="34" t="s">
        <v>4</v>
      </c>
      <c r="D103" s="119"/>
      <c r="E103" s="119">
        <v>376</v>
      </c>
      <c r="F103" s="102">
        <v>374</v>
      </c>
      <c r="G103" s="119"/>
      <c r="H103" s="156"/>
      <c r="I103" s="157"/>
      <c r="J103" s="54">
        <f t="shared" si="7"/>
        <v>750</v>
      </c>
      <c r="K103" s="157">
        <f>J102-J103</f>
        <v>8</v>
      </c>
    </row>
    <row r="104" spans="1:13" ht="16.05" customHeight="1">
      <c r="A104" s="30" t="s">
        <v>29</v>
      </c>
      <c r="B104" s="34" t="s">
        <v>131</v>
      </c>
      <c r="C104" s="34" t="s">
        <v>11</v>
      </c>
      <c r="D104" s="119"/>
      <c r="E104" s="119"/>
      <c r="F104" s="102">
        <v>374</v>
      </c>
      <c r="G104" s="119"/>
      <c r="H104" s="156">
        <v>375</v>
      </c>
      <c r="I104" s="157"/>
      <c r="J104" s="54">
        <f t="shared" si="7"/>
        <v>749</v>
      </c>
      <c r="K104" s="157">
        <f>J103-J104</f>
        <v>1</v>
      </c>
    </row>
    <row r="105" spans="1:13" ht="16.05" customHeight="1">
      <c r="A105" s="30" t="s">
        <v>30</v>
      </c>
      <c r="B105" t="s">
        <v>412</v>
      </c>
      <c r="C105" t="s">
        <v>159</v>
      </c>
      <c r="D105" s="115">
        <v>369</v>
      </c>
      <c r="E105" s="119"/>
      <c r="F105" s="102"/>
      <c r="G105" s="119"/>
      <c r="H105" s="156"/>
      <c r="I105" s="157">
        <v>376</v>
      </c>
      <c r="J105" s="54">
        <f t="shared" si="7"/>
        <v>745</v>
      </c>
      <c r="K105" s="157">
        <f>J104-J105</f>
        <v>4</v>
      </c>
    </row>
    <row r="106" spans="1:13" ht="16.05" customHeight="1">
      <c r="A106" s="30" t="s">
        <v>40</v>
      </c>
      <c r="B106" s="34" t="s">
        <v>433</v>
      </c>
      <c r="C106" s="34" t="s">
        <v>434</v>
      </c>
      <c r="D106" s="119"/>
      <c r="E106" s="119">
        <v>367</v>
      </c>
      <c r="F106" s="102">
        <v>376</v>
      </c>
      <c r="G106" s="119"/>
      <c r="H106" s="156"/>
      <c r="I106" s="157"/>
      <c r="J106" s="54">
        <f t="shared" si="7"/>
        <v>743</v>
      </c>
      <c r="K106" s="157">
        <f t="shared" si="8"/>
        <v>2</v>
      </c>
    </row>
    <row r="107" spans="1:13" ht="16.05" customHeight="1">
      <c r="A107" s="30" t="s">
        <v>41</v>
      </c>
      <c r="B107" s="34" t="s">
        <v>312</v>
      </c>
      <c r="C107" s="34" t="s">
        <v>13</v>
      </c>
      <c r="D107" s="119"/>
      <c r="E107" s="119"/>
      <c r="F107" s="102">
        <v>374</v>
      </c>
      <c r="G107" s="119"/>
      <c r="H107" s="156"/>
      <c r="I107" s="157">
        <v>367</v>
      </c>
      <c r="J107" s="54">
        <f t="shared" si="7"/>
        <v>741</v>
      </c>
      <c r="K107" s="157">
        <f t="shared" si="8"/>
        <v>2</v>
      </c>
    </row>
    <row r="108" spans="1:13" ht="16.05" customHeight="1">
      <c r="A108" s="30" t="s">
        <v>42</v>
      </c>
      <c r="B108" s="34" t="s">
        <v>130</v>
      </c>
      <c r="C108" s="34" t="s">
        <v>132</v>
      </c>
      <c r="D108" s="119"/>
      <c r="E108" s="119"/>
      <c r="F108" s="102">
        <v>357</v>
      </c>
      <c r="G108" s="119"/>
      <c r="H108" s="156">
        <v>370</v>
      </c>
      <c r="I108" s="157"/>
      <c r="J108" s="54">
        <f t="shared" si="7"/>
        <v>727</v>
      </c>
      <c r="K108" s="157">
        <f t="shared" si="8"/>
        <v>14</v>
      </c>
    </row>
    <row r="109" spans="1:13" ht="16.05" customHeight="1">
      <c r="A109" s="30" t="s">
        <v>43</v>
      </c>
      <c r="B109" s="34" t="s">
        <v>285</v>
      </c>
      <c r="C109" s="149" t="s">
        <v>14</v>
      </c>
      <c r="D109" s="119"/>
      <c r="E109" s="119"/>
      <c r="F109" s="102">
        <v>389</v>
      </c>
      <c r="G109" s="119"/>
      <c r="H109" s="156"/>
      <c r="I109" s="157"/>
      <c r="J109" s="54">
        <f t="shared" si="7"/>
        <v>389</v>
      </c>
      <c r="K109" s="157">
        <f t="shared" si="8"/>
        <v>338</v>
      </c>
    </row>
    <row r="110" spans="1:13" ht="16.05" customHeight="1">
      <c r="A110" s="30" t="s">
        <v>44</v>
      </c>
      <c r="B110" t="s">
        <v>435</v>
      </c>
      <c r="C110" t="s">
        <v>33</v>
      </c>
      <c r="D110" s="119"/>
      <c r="E110" s="119"/>
      <c r="F110" s="102"/>
      <c r="G110" s="119"/>
      <c r="H110" s="156">
        <v>383</v>
      </c>
      <c r="I110" s="157"/>
      <c r="J110" s="54">
        <f t="shared" si="7"/>
        <v>383</v>
      </c>
      <c r="K110" s="157">
        <f t="shared" si="8"/>
        <v>6</v>
      </c>
    </row>
    <row r="111" spans="1:13" ht="16.05" customHeight="1">
      <c r="A111" s="30" t="s">
        <v>45</v>
      </c>
      <c r="B111" s="34" t="s">
        <v>436</v>
      </c>
      <c r="C111" s="100" t="s">
        <v>33</v>
      </c>
      <c r="D111" s="119"/>
      <c r="E111" s="119"/>
      <c r="F111" s="102"/>
      <c r="G111" s="119"/>
      <c r="H111" s="156">
        <v>381</v>
      </c>
      <c r="I111" s="157"/>
      <c r="J111" s="54">
        <f t="shared" si="7"/>
        <v>381</v>
      </c>
      <c r="K111" s="157">
        <f t="shared" si="8"/>
        <v>2</v>
      </c>
      <c r="L111" s="149"/>
      <c r="M111" s="149"/>
    </row>
    <row r="112" spans="1:13" ht="16.05" customHeight="1">
      <c r="A112" s="30" t="s">
        <v>60</v>
      </c>
      <c r="B112" s="34" t="s">
        <v>316</v>
      </c>
      <c r="C112" s="100" t="s">
        <v>13</v>
      </c>
      <c r="D112" s="102"/>
      <c r="E112" s="157"/>
      <c r="F112" s="102"/>
      <c r="G112" s="102"/>
      <c r="H112" s="102"/>
      <c r="I112" s="102">
        <v>366</v>
      </c>
      <c r="J112" s="54">
        <f t="shared" si="7"/>
        <v>366</v>
      </c>
      <c r="K112" s="157">
        <f t="shared" si="8"/>
        <v>15</v>
      </c>
      <c r="L112" s="149"/>
      <c r="M112" s="149"/>
    </row>
    <row r="113" spans="1:13" ht="16.05" customHeight="1" thickBot="1">
      <c r="A113" s="30"/>
      <c r="B113" s="34"/>
      <c r="C113" s="100"/>
      <c r="D113" s="102"/>
      <c r="E113" s="157"/>
      <c r="F113" s="102"/>
      <c r="G113" s="102"/>
      <c r="H113" s="102"/>
      <c r="I113" s="102"/>
      <c r="K113" s="102"/>
      <c r="L113" s="149"/>
      <c r="M113" s="149"/>
    </row>
    <row r="114" spans="1:13" ht="16.05" customHeight="1" thickBot="1">
      <c r="A114" s="25"/>
      <c r="B114" s="22" t="s">
        <v>55</v>
      </c>
      <c r="C114" s="165"/>
      <c r="D114" s="160" t="s">
        <v>28</v>
      </c>
      <c r="E114" s="161" t="s">
        <v>4</v>
      </c>
      <c r="F114" s="26" t="s">
        <v>14</v>
      </c>
      <c r="G114" s="26" t="s">
        <v>35</v>
      </c>
      <c r="H114" s="163" t="s">
        <v>34</v>
      </c>
      <c r="I114" s="26" t="s">
        <v>13</v>
      </c>
      <c r="J114" s="42" t="s">
        <v>0</v>
      </c>
      <c r="K114" s="163" t="s">
        <v>1</v>
      </c>
      <c r="L114" s="149"/>
      <c r="M114" s="149"/>
    </row>
    <row r="115" spans="1:13" ht="16.05" customHeight="1">
      <c r="A115" s="30" t="s">
        <v>2</v>
      </c>
      <c r="B115" s="34" t="s">
        <v>106</v>
      </c>
      <c r="C115" s="34" t="s">
        <v>133</v>
      </c>
      <c r="D115" s="119">
        <v>351</v>
      </c>
      <c r="E115" s="119">
        <v>354</v>
      </c>
      <c r="F115" s="102">
        <v>359</v>
      </c>
      <c r="G115" s="119">
        <v>360</v>
      </c>
      <c r="H115" s="156">
        <v>346</v>
      </c>
      <c r="I115" s="157">
        <v>351</v>
      </c>
      <c r="J115" s="54">
        <f t="shared" ref="J115:J129" si="9">SUM(D115:I115)</f>
        <v>2121</v>
      </c>
      <c r="K115" s="157"/>
      <c r="L115" s="149"/>
      <c r="M115" s="149"/>
    </row>
    <row r="116" spans="1:13" ht="16.05" customHeight="1">
      <c r="A116" s="30" t="s">
        <v>5</v>
      </c>
      <c r="B116" s="34" t="s">
        <v>92</v>
      </c>
      <c r="C116" s="34" t="s">
        <v>35</v>
      </c>
      <c r="D116" s="119">
        <v>334</v>
      </c>
      <c r="E116" s="119">
        <v>362</v>
      </c>
      <c r="F116" s="102">
        <v>350</v>
      </c>
      <c r="G116" s="119">
        <v>350</v>
      </c>
      <c r="H116" s="156">
        <v>343</v>
      </c>
      <c r="I116" s="157">
        <v>342</v>
      </c>
      <c r="J116" s="54">
        <f t="shared" si="9"/>
        <v>2081</v>
      </c>
      <c r="K116" s="157">
        <f t="shared" ref="K116:K126" si="10">J115-J116</f>
        <v>40</v>
      </c>
      <c r="L116" s="149"/>
      <c r="M116" s="149"/>
    </row>
    <row r="117" spans="1:13" ht="16.05" customHeight="1">
      <c r="A117" s="30" t="s">
        <v>6</v>
      </c>
      <c r="B117" s="34" t="s">
        <v>297</v>
      </c>
      <c r="C117" s="34" t="s">
        <v>65</v>
      </c>
      <c r="D117" s="119">
        <v>358</v>
      </c>
      <c r="E117" s="119">
        <v>349</v>
      </c>
      <c r="F117" s="102">
        <v>353</v>
      </c>
      <c r="G117" s="119">
        <v>346</v>
      </c>
      <c r="H117" s="156"/>
      <c r="I117" s="157">
        <v>358</v>
      </c>
      <c r="J117" s="54">
        <f t="shared" si="9"/>
        <v>1764</v>
      </c>
      <c r="K117" s="157">
        <f t="shared" si="10"/>
        <v>317</v>
      </c>
      <c r="L117" s="149"/>
      <c r="M117" s="149"/>
    </row>
    <row r="118" spans="1:13" ht="16.05" customHeight="1">
      <c r="A118" s="30" t="s">
        <v>7</v>
      </c>
      <c r="B118" s="34" t="s">
        <v>355</v>
      </c>
      <c r="C118" s="34" t="s">
        <v>65</v>
      </c>
      <c r="D118" s="119"/>
      <c r="E118" s="119"/>
      <c r="F118" s="102">
        <v>363</v>
      </c>
      <c r="G118" s="119"/>
      <c r="H118" s="156"/>
      <c r="I118" s="157">
        <v>351</v>
      </c>
      <c r="J118" s="54">
        <f t="shared" si="9"/>
        <v>714</v>
      </c>
      <c r="K118" s="157">
        <f t="shared" si="10"/>
        <v>1050</v>
      </c>
      <c r="L118" s="149"/>
      <c r="M118" s="149"/>
    </row>
    <row r="119" spans="1:13" ht="16.05" customHeight="1">
      <c r="A119" s="30" t="s">
        <v>8</v>
      </c>
      <c r="B119" s="34" t="s">
        <v>295</v>
      </c>
      <c r="C119" s="34" t="s">
        <v>37</v>
      </c>
      <c r="D119" s="119"/>
      <c r="E119" s="119"/>
      <c r="F119" s="102"/>
      <c r="G119" s="119"/>
      <c r="H119" s="156"/>
      <c r="I119" s="157">
        <v>364</v>
      </c>
      <c r="J119" s="54">
        <f t="shared" si="9"/>
        <v>364</v>
      </c>
      <c r="K119" s="157">
        <f t="shared" si="10"/>
        <v>350</v>
      </c>
      <c r="L119" s="149"/>
      <c r="M119" s="149"/>
    </row>
    <row r="120" spans="1:13" ht="16.05" customHeight="1">
      <c r="A120" s="30" t="s">
        <v>9</v>
      </c>
      <c r="B120" s="34" t="s">
        <v>326</v>
      </c>
      <c r="C120" s="100" t="s">
        <v>28</v>
      </c>
      <c r="D120" s="119">
        <v>363</v>
      </c>
      <c r="E120" s="119"/>
      <c r="F120" s="102"/>
      <c r="G120" s="119"/>
      <c r="H120" s="156"/>
      <c r="I120" s="157"/>
      <c r="J120" s="54">
        <f t="shared" si="9"/>
        <v>363</v>
      </c>
      <c r="K120" s="157">
        <f t="shared" si="10"/>
        <v>1</v>
      </c>
      <c r="L120" s="149"/>
      <c r="M120" s="149"/>
    </row>
    <row r="121" spans="1:13" ht="16.05" customHeight="1">
      <c r="A121" s="30" t="s">
        <v>18</v>
      </c>
      <c r="B121" t="s">
        <v>437</v>
      </c>
      <c r="C121" t="s">
        <v>33</v>
      </c>
      <c r="D121" s="119"/>
      <c r="E121" s="119"/>
      <c r="F121" s="102"/>
      <c r="G121" s="119"/>
      <c r="H121" s="156">
        <v>360</v>
      </c>
      <c r="I121" s="157"/>
      <c r="J121" s="54">
        <f t="shared" si="9"/>
        <v>360</v>
      </c>
      <c r="K121" s="157">
        <f t="shared" si="10"/>
        <v>3</v>
      </c>
      <c r="L121" s="149"/>
      <c r="M121" s="149"/>
    </row>
    <row r="122" spans="1:13" ht="16.05" customHeight="1">
      <c r="A122" s="30" t="s">
        <v>29</v>
      </c>
      <c r="B122" t="s">
        <v>298</v>
      </c>
      <c r="C122" t="s">
        <v>4</v>
      </c>
      <c r="D122" s="119"/>
      <c r="E122" s="119"/>
      <c r="F122" s="102"/>
      <c r="G122" s="119"/>
      <c r="H122" s="156"/>
      <c r="I122" s="157">
        <v>358</v>
      </c>
      <c r="J122" s="54">
        <f t="shared" si="9"/>
        <v>358</v>
      </c>
      <c r="K122" s="157">
        <f t="shared" si="10"/>
        <v>2</v>
      </c>
      <c r="L122" s="149"/>
      <c r="M122" s="149"/>
    </row>
    <row r="123" spans="1:13" ht="16.05" customHeight="1">
      <c r="A123" s="30" t="s">
        <v>30</v>
      </c>
      <c r="B123" s="34" t="s">
        <v>329</v>
      </c>
      <c r="C123" s="34" t="s">
        <v>125</v>
      </c>
      <c r="D123" s="119"/>
      <c r="E123" s="119"/>
      <c r="F123" s="102"/>
      <c r="G123" s="119"/>
      <c r="H123" s="156"/>
      <c r="I123" s="157">
        <v>357</v>
      </c>
      <c r="J123" s="54">
        <f t="shared" si="9"/>
        <v>357</v>
      </c>
      <c r="K123" s="157">
        <f t="shared" si="10"/>
        <v>1</v>
      </c>
      <c r="L123" s="149"/>
      <c r="M123" s="149"/>
    </row>
    <row r="124" spans="1:13" ht="16.05" customHeight="1">
      <c r="A124" s="30" t="s">
        <v>40</v>
      </c>
      <c r="B124" s="34" t="s">
        <v>90</v>
      </c>
      <c r="C124" s="34" t="s">
        <v>14</v>
      </c>
      <c r="D124" s="119"/>
      <c r="E124" s="119"/>
      <c r="F124" s="102">
        <v>352</v>
      </c>
      <c r="G124" s="119"/>
      <c r="H124" s="156"/>
      <c r="I124" s="157"/>
      <c r="J124" s="54">
        <f t="shared" si="9"/>
        <v>352</v>
      </c>
      <c r="K124" s="157">
        <f t="shared" si="10"/>
        <v>5</v>
      </c>
      <c r="L124" s="149"/>
      <c r="M124" s="149"/>
    </row>
    <row r="125" spans="1:13" ht="16.05" customHeight="1">
      <c r="A125" s="30" t="s">
        <v>41</v>
      </c>
      <c r="B125" s="34" t="s">
        <v>296</v>
      </c>
      <c r="C125" s="34" t="s">
        <v>37</v>
      </c>
      <c r="D125" s="119"/>
      <c r="E125" s="119"/>
      <c r="F125" s="102"/>
      <c r="G125" s="119"/>
      <c r="H125" s="156"/>
      <c r="I125" s="157">
        <v>351</v>
      </c>
      <c r="J125" s="54">
        <f t="shared" si="9"/>
        <v>351</v>
      </c>
      <c r="K125" s="157">
        <f t="shared" si="10"/>
        <v>1</v>
      </c>
      <c r="L125" s="149"/>
      <c r="M125" s="149"/>
    </row>
    <row r="126" spans="1:13" ht="16.05" customHeight="1">
      <c r="A126" s="30" t="s">
        <v>42</v>
      </c>
      <c r="B126" s="34" t="s">
        <v>287</v>
      </c>
      <c r="C126" s="34" t="s">
        <v>37</v>
      </c>
      <c r="D126" s="119"/>
      <c r="E126" s="119"/>
      <c r="F126" s="102"/>
      <c r="G126" s="119"/>
      <c r="H126" s="156"/>
      <c r="I126" s="157">
        <v>348</v>
      </c>
      <c r="J126" s="54">
        <f t="shared" si="9"/>
        <v>348</v>
      </c>
      <c r="K126" s="157">
        <f t="shared" si="10"/>
        <v>3</v>
      </c>
      <c r="L126" s="149"/>
      <c r="M126" s="149"/>
    </row>
    <row r="127" spans="1:13" ht="16.05" customHeight="1">
      <c r="A127" s="30" t="s">
        <v>43</v>
      </c>
      <c r="B127" s="34" t="s">
        <v>300</v>
      </c>
      <c r="C127" s="34" t="s">
        <v>13</v>
      </c>
      <c r="D127" s="119"/>
      <c r="E127" s="119"/>
      <c r="F127" s="102"/>
      <c r="G127" s="119"/>
      <c r="H127" s="156"/>
      <c r="I127" s="157">
        <v>348</v>
      </c>
      <c r="J127" s="54">
        <f t="shared" si="9"/>
        <v>348</v>
      </c>
      <c r="K127" s="157">
        <f>J126-J127</f>
        <v>0</v>
      </c>
      <c r="L127" s="149"/>
      <c r="M127" s="149"/>
    </row>
    <row r="128" spans="1:13" ht="16.05" customHeight="1">
      <c r="A128" s="30" t="s">
        <v>44</v>
      </c>
      <c r="B128" t="s">
        <v>438</v>
      </c>
      <c r="C128" t="s">
        <v>33</v>
      </c>
      <c r="D128" s="119"/>
      <c r="E128" s="119"/>
      <c r="F128" s="102"/>
      <c r="G128" s="119"/>
      <c r="H128" s="156">
        <v>347</v>
      </c>
      <c r="I128" s="157"/>
      <c r="J128" s="54">
        <f t="shared" si="9"/>
        <v>347</v>
      </c>
      <c r="K128" s="157">
        <f>J127-J128</f>
        <v>1</v>
      </c>
      <c r="L128" s="149"/>
      <c r="M128" s="149"/>
    </row>
    <row r="129" spans="1:15" ht="16.05" customHeight="1">
      <c r="A129" s="30"/>
      <c r="B129"/>
      <c r="C129"/>
      <c r="D129" s="119"/>
      <c r="E129" s="119"/>
      <c r="F129" s="102"/>
      <c r="G129" s="119"/>
      <c r="H129" s="156"/>
      <c r="I129" s="157"/>
      <c r="J129" s="54">
        <f t="shared" si="9"/>
        <v>0</v>
      </c>
      <c r="K129" s="157">
        <f>J128-J129</f>
        <v>347</v>
      </c>
      <c r="L129" s="149"/>
      <c r="M129" s="149"/>
    </row>
    <row r="130" spans="1:15" ht="16.05" customHeight="1" thickBot="1">
      <c r="A130" s="30"/>
      <c r="B130" s="34"/>
      <c r="C130" s="34"/>
      <c r="D130" s="119"/>
      <c r="E130" s="119"/>
      <c r="F130" s="102"/>
      <c r="G130" s="119"/>
      <c r="H130" s="156"/>
      <c r="I130" s="157"/>
      <c r="J130" s="54"/>
      <c r="K130" s="157"/>
      <c r="L130" s="149"/>
      <c r="M130" s="149"/>
    </row>
    <row r="131" spans="1:15" ht="16.05" customHeight="1" thickBot="1">
      <c r="A131" s="151"/>
      <c r="B131" s="22" t="s">
        <v>98</v>
      </c>
      <c r="C131" s="165"/>
      <c r="D131" s="160" t="s">
        <v>28</v>
      </c>
      <c r="E131" s="161" t="s">
        <v>4</v>
      </c>
      <c r="F131" s="26" t="s">
        <v>14</v>
      </c>
      <c r="G131" s="26" t="s">
        <v>35</v>
      </c>
      <c r="H131" s="163" t="s">
        <v>34</v>
      </c>
      <c r="I131" s="26" t="s">
        <v>13</v>
      </c>
      <c r="J131" s="42" t="s">
        <v>0</v>
      </c>
      <c r="K131" s="163" t="s">
        <v>1</v>
      </c>
      <c r="L131" s="149"/>
      <c r="M131" s="149"/>
    </row>
    <row r="132" spans="1:15" ht="16.05" customHeight="1">
      <c r="A132" s="30" t="s">
        <v>2</v>
      </c>
      <c r="B132" s="34" t="s">
        <v>47</v>
      </c>
      <c r="C132" s="34" t="s">
        <v>28</v>
      </c>
      <c r="D132" s="119">
        <v>339</v>
      </c>
      <c r="E132" s="119">
        <v>337</v>
      </c>
      <c r="F132" s="102">
        <v>347</v>
      </c>
      <c r="G132" s="119">
        <v>342</v>
      </c>
      <c r="H132" s="156">
        <v>342</v>
      </c>
      <c r="I132" s="157">
        <v>344</v>
      </c>
      <c r="J132" s="54">
        <f t="shared" ref="J132:J144" si="11">SUM(D132:I132)</f>
        <v>2051</v>
      </c>
      <c r="K132" s="157"/>
      <c r="L132" s="149"/>
      <c r="M132" s="149"/>
    </row>
    <row r="133" spans="1:15" s="13" customFormat="1" ht="16.05" customHeight="1">
      <c r="A133" s="30" t="s">
        <v>5</v>
      </c>
      <c r="B133" s="34" t="s">
        <v>117</v>
      </c>
      <c r="C133" s="34" t="s">
        <v>35</v>
      </c>
      <c r="D133" s="119">
        <v>343</v>
      </c>
      <c r="E133" s="119">
        <v>304</v>
      </c>
      <c r="F133" s="102">
        <v>341</v>
      </c>
      <c r="G133" s="119">
        <v>331</v>
      </c>
      <c r="H133" s="156">
        <v>333</v>
      </c>
      <c r="I133" s="157">
        <v>305</v>
      </c>
      <c r="J133" s="54">
        <f t="shared" si="11"/>
        <v>1957</v>
      </c>
      <c r="K133" s="157">
        <f t="shared" ref="K133:K144" si="12">J132-J133</f>
        <v>94</v>
      </c>
      <c r="O133" s="149"/>
    </row>
    <row r="134" spans="1:15" s="13" customFormat="1" ht="16.05" customHeight="1">
      <c r="A134" s="30" t="s">
        <v>6</v>
      </c>
      <c r="B134" s="34" t="s">
        <v>406</v>
      </c>
      <c r="C134" s="34" t="s">
        <v>14</v>
      </c>
      <c r="D134" s="119"/>
      <c r="E134" s="119">
        <v>344</v>
      </c>
      <c r="F134" s="102">
        <v>382</v>
      </c>
      <c r="G134" s="119"/>
      <c r="H134" s="156"/>
      <c r="I134" s="157"/>
      <c r="J134" s="54">
        <f t="shared" si="11"/>
        <v>726</v>
      </c>
      <c r="K134" s="157">
        <f t="shared" si="12"/>
        <v>1231</v>
      </c>
      <c r="O134" s="149"/>
    </row>
    <row r="135" spans="1:15" s="13" customFormat="1" ht="16.05" customHeight="1">
      <c r="A135" s="30" t="s">
        <v>7</v>
      </c>
      <c r="B135" s="34" t="s">
        <v>420</v>
      </c>
      <c r="C135" s="34" t="s">
        <v>97</v>
      </c>
      <c r="D135" s="119"/>
      <c r="E135" s="119"/>
      <c r="F135" s="102">
        <v>363</v>
      </c>
      <c r="G135" s="119"/>
      <c r="H135" s="156"/>
      <c r="I135" s="157"/>
      <c r="J135" s="54">
        <f t="shared" si="11"/>
        <v>363</v>
      </c>
      <c r="K135" s="157">
        <f t="shared" si="12"/>
        <v>363</v>
      </c>
    </row>
    <row r="136" spans="1:15" s="13" customFormat="1" ht="16.05" customHeight="1">
      <c r="A136" s="30" t="s">
        <v>8</v>
      </c>
      <c r="B136" s="34" t="s">
        <v>418</v>
      </c>
      <c r="C136" s="34" t="s">
        <v>419</v>
      </c>
      <c r="D136" s="119"/>
      <c r="E136" s="119"/>
      <c r="F136" s="102">
        <v>361</v>
      </c>
      <c r="G136" s="119"/>
      <c r="H136" s="156"/>
      <c r="I136" s="157"/>
      <c r="J136" s="54">
        <f t="shared" si="11"/>
        <v>361</v>
      </c>
      <c r="K136" s="157">
        <f t="shared" si="12"/>
        <v>2</v>
      </c>
    </row>
    <row r="137" spans="1:15" s="13" customFormat="1" ht="16.05" customHeight="1">
      <c r="A137" s="30" t="s">
        <v>9</v>
      </c>
      <c r="B137" s="34" t="s">
        <v>301</v>
      </c>
      <c r="C137" s="34" t="s">
        <v>13</v>
      </c>
      <c r="D137" s="119"/>
      <c r="E137" s="119"/>
      <c r="F137" s="102"/>
      <c r="G137" s="119"/>
      <c r="H137" s="156"/>
      <c r="I137" s="157">
        <v>357</v>
      </c>
      <c r="J137" s="54">
        <f t="shared" si="11"/>
        <v>357</v>
      </c>
      <c r="K137" s="157">
        <f t="shared" si="12"/>
        <v>4</v>
      </c>
    </row>
    <row r="138" spans="1:15" s="13" customFormat="1" ht="16.05" customHeight="1">
      <c r="A138" s="30" t="s">
        <v>18</v>
      </c>
      <c r="B138" s="34" t="s">
        <v>82</v>
      </c>
      <c r="C138" s="34" t="s">
        <v>35</v>
      </c>
      <c r="D138" s="119"/>
      <c r="E138" s="119"/>
      <c r="F138" s="102"/>
      <c r="G138" s="119">
        <v>347</v>
      </c>
      <c r="H138" s="156"/>
      <c r="I138" s="157"/>
      <c r="J138" s="54">
        <f t="shared" si="11"/>
        <v>347</v>
      </c>
      <c r="K138" s="157">
        <f t="shared" si="12"/>
        <v>10</v>
      </c>
    </row>
    <row r="139" spans="1:15" s="13" customFormat="1" ht="16.05" customHeight="1">
      <c r="A139" s="30" t="s">
        <v>29</v>
      </c>
      <c r="B139" s="34" t="s">
        <v>421</v>
      </c>
      <c r="C139" s="34" t="s">
        <v>97</v>
      </c>
      <c r="D139" s="119"/>
      <c r="E139" s="119"/>
      <c r="F139" s="102">
        <v>344</v>
      </c>
      <c r="G139" s="119"/>
      <c r="H139" s="156"/>
      <c r="I139" s="157"/>
      <c r="J139" s="54">
        <f t="shared" si="11"/>
        <v>344</v>
      </c>
      <c r="K139" s="157">
        <f t="shared" si="12"/>
        <v>3</v>
      </c>
    </row>
    <row r="140" spans="1:15" s="13" customFormat="1" ht="16.05" customHeight="1">
      <c r="A140" s="30" t="s">
        <v>30</v>
      </c>
      <c r="B140" s="34" t="s">
        <v>299</v>
      </c>
      <c r="C140" s="34" t="s">
        <v>4</v>
      </c>
      <c r="D140" s="119"/>
      <c r="E140" s="119"/>
      <c r="F140" s="102"/>
      <c r="G140" s="119"/>
      <c r="H140" s="156"/>
      <c r="I140" s="157">
        <v>337</v>
      </c>
      <c r="J140" s="54">
        <f t="shared" si="11"/>
        <v>337</v>
      </c>
      <c r="K140" s="157">
        <f t="shared" si="12"/>
        <v>7</v>
      </c>
    </row>
    <row r="141" spans="1:15" s="13" customFormat="1" ht="16.05" customHeight="1">
      <c r="A141" s="30" t="s">
        <v>40</v>
      </c>
      <c r="B141" s="34" t="s">
        <v>422</v>
      </c>
      <c r="C141" s="34" t="s">
        <v>28</v>
      </c>
      <c r="D141" s="119">
        <v>329</v>
      </c>
      <c r="E141" s="119"/>
      <c r="F141" s="102"/>
      <c r="G141" s="119"/>
      <c r="H141" s="156"/>
      <c r="I141" s="157"/>
      <c r="J141" s="54">
        <f t="shared" si="11"/>
        <v>329</v>
      </c>
      <c r="K141" s="157">
        <f t="shared" si="12"/>
        <v>8</v>
      </c>
    </row>
    <row r="142" spans="1:15" s="13" customFormat="1" ht="16.05" customHeight="1">
      <c r="A142" s="30" t="s">
        <v>41</v>
      </c>
      <c r="B142" s="34" t="s">
        <v>439</v>
      </c>
      <c r="C142" s="34" t="s">
        <v>132</v>
      </c>
      <c r="D142" s="119"/>
      <c r="E142" s="119"/>
      <c r="F142" s="102"/>
      <c r="G142" s="119"/>
      <c r="H142" s="156">
        <v>327</v>
      </c>
      <c r="I142" s="157"/>
      <c r="J142" s="54">
        <f t="shared" si="11"/>
        <v>327</v>
      </c>
      <c r="K142" s="157">
        <f t="shared" si="12"/>
        <v>2</v>
      </c>
    </row>
    <row r="143" spans="1:15" s="13" customFormat="1" ht="16.05" customHeight="1">
      <c r="A143" s="30" t="s">
        <v>42</v>
      </c>
      <c r="B143" s="34" t="s">
        <v>313</v>
      </c>
      <c r="C143" s="34" t="s">
        <v>13</v>
      </c>
      <c r="D143" s="119"/>
      <c r="E143" s="119"/>
      <c r="F143" s="102"/>
      <c r="G143" s="119"/>
      <c r="H143" s="156"/>
      <c r="I143" s="157">
        <v>326</v>
      </c>
      <c r="J143" s="54">
        <f t="shared" si="11"/>
        <v>326</v>
      </c>
      <c r="K143" s="157">
        <f t="shared" si="12"/>
        <v>1</v>
      </c>
    </row>
    <row r="144" spans="1:15" s="13" customFormat="1" ht="16.05" customHeight="1">
      <c r="A144" s="30" t="s">
        <v>43</v>
      </c>
      <c r="B144" s="34" t="s">
        <v>440</v>
      </c>
      <c r="C144" s="34" t="s">
        <v>4</v>
      </c>
      <c r="D144" s="119"/>
      <c r="E144" s="119">
        <v>297</v>
      </c>
      <c r="F144" s="102"/>
      <c r="G144" s="119"/>
      <c r="H144" s="156"/>
      <c r="I144" s="157"/>
      <c r="J144" s="54">
        <f t="shared" si="11"/>
        <v>297</v>
      </c>
      <c r="K144" s="157">
        <f t="shared" si="12"/>
        <v>29</v>
      </c>
    </row>
    <row r="145" spans="1:14" s="13" customFormat="1" ht="16.05" customHeight="1">
      <c r="A145" s="30"/>
      <c r="B145" s="34"/>
      <c r="C145" s="34"/>
      <c r="D145" s="119"/>
      <c r="E145" s="119"/>
      <c r="F145" s="102"/>
      <c r="G145" s="119"/>
      <c r="H145" s="156"/>
      <c r="I145" s="157"/>
      <c r="J145" s="54"/>
      <c r="K145" s="157"/>
    </row>
    <row r="146" spans="1:14" s="13" customFormat="1" ht="16.05" customHeight="1">
      <c r="A146" s="30"/>
      <c r="B146" s="147"/>
      <c r="C146" s="147"/>
      <c r="D146" s="148"/>
      <c r="E146" s="148"/>
      <c r="F146" s="148"/>
      <c r="G146" s="148"/>
      <c r="H146" s="149"/>
      <c r="I146" s="149"/>
      <c r="J146" s="3"/>
      <c r="K146" s="148"/>
    </row>
    <row r="147" spans="1:14" ht="20.399999999999999" customHeight="1">
      <c r="A147" s="15" t="s">
        <v>62</v>
      </c>
      <c r="C147" s="11" t="s">
        <v>275</v>
      </c>
      <c r="E147" s="2"/>
      <c r="F147" s="2"/>
      <c r="G147" s="2"/>
      <c r="I147" s="149"/>
      <c r="K147" s="149"/>
      <c r="L147" s="149"/>
      <c r="M147" s="149"/>
    </row>
    <row r="148" spans="1:14" ht="16.05" customHeight="1">
      <c r="A148" s="61"/>
      <c r="B148" s="61"/>
      <c r="C148" s="62"/>
      <c r="D148" s="60"/>
      <c r="E148" s="2"/>
      <c r="F148" s="3"/>
      <c r="G148" s="149"/>
      <c r="H148" s="19"/>
      <c r="I148" s="2"/>
      <c r="J148" s="2"/>
      <c r="K148" s="149"/>
      <c r="L148" s="149"/>
      <c r="M148" s="149"/>
    </row>
    <row r="149" spans="1:14" ht="16.05" customHeight="1">
      <c r="B149" s="61"/>
      <c r="E149" s="2"/>
      <c r="F149" s="3"/>
      <c r="G149" s="149"/>
      <c r="H149" s="19"/>
      <c r="I149" s="2"/>
      <c r="J149" s="2"/>
      <c r="K149" s="2"/>
      <c r="L149" s="149"/>
      <c r="M149" s="149"/>
    </row>
    <row r="150" spans="1:14" ht="16.05" customHeight="1">
      <c r="E150" s="2"/>
      <c r="F150" s="3"/>
      <c r="G150" s="149"/>
      <c r="H150" s="19"/>
      <c r="I150" s="2"/>
      <c r="J150" s="2"/>
      <c r="K150" s="2"/>
      <c r="L150" s="149"/>
      <c r="M150" s="149"/>
    </row>
    <row r="151" spans="1:14" ht="16.05" customHeight="1">
      <c r="A151" s="11" t="s">
        <v>83</v>
      </c>
      <c r="D151" s="34"/>
      <c r="E151" s="2" t="s">
        <v>77</v>
      </c>
      <c r="F151" s="2"/>
      <c r="G151" s="3"/>
      <c r="H151" s="9"/>
      <c r="I151" s="2"/>
      <c r="J151" s="2"/>
      <c r="K151" s="2"/>
      <c r="L151" s="149"/>
      <c r="M151" s="149"/>
    </row>
    <row r="152" spans="1:14" ht="16.05" customHeight="1">
      <c r="A152" s="34" t="s">
        <v>2</v>
      </c>
      <c r="B152" s="34" t="s">
        <v>4</v>
      </c>
      <c r="C152" s="102">
        <v>27</v>
      </c>
      <c r="D152" s="34"/>
      <c r="E152" s="107" t="s">
        <v>2</v>
      </c>
      <c r="F152" s="34" t="s">
        <v>4</v>
      </c>
      <c r="G152" s="102">
        <v>222</v>
      </c>
      <c r="H152" s="9"/>
      <c r="I152" s="2"/>
      <c r="J152" s="2"/>
      <c r="K152" s="3"/>
      <c r="L152" s="149"/>
      <c r="M152" s="149"/>
    </row>
    <row r="153" spans="1:14" ht="16.05" customHeight="1">
      <c r="A153" s="34" t="s">
        <v>5</v>
      </c>
      <c r="B153" s="34" t="s">
        <v>13</v>
      </c>
      <c r="C153" s="102">
        <v>15</v>
      </c>
      <c r="D153" s="34"/>
      <c r="E153" s="107" t="s">
        <v>5</v>
      </c>
      <c r="F153" s="34" t="s">
        <v>13</v>
      </c>
      <c r="G153" s="102">
        <v>59</v>
      </c>
      <c r="H153" s="9"/>
      <c r="I153" s="2"/>
      <c r="J153" s="2"/>
      <c r="K153" s="3"/>
      <c r="L153" s="149"/>
      <c r="M153" s="149"/>
    </row>
    <row r="154" spans="1:14" ht="16.05" customHeight="1">
      <c r="A154" s="34" t="s">
        <v>6</v>
      </c>
      <c r="B154" s="34" t="s">
        <v>35</v>
      </c>
      <c r="C154" s="102">
        <v>11</v>
      </c>
      <c r="D154" s="34"/>
      <c r="E154" s="107" t="s">
        <v>6</v>
      </c>
      <c r="F154" s="34" t="s">
        <v>133</v>
      </c>
      <c r="G154" s="102">
        <v>53</v>
      </c>
      <c r="H154" s="9"/>
      <c r="I154" s="2"/>
      <c r="J154" s="2"/>
      <c r="K154" s="3"/>
      <c r="L154" s="149"/>
      <c r="M154" s="149"/>
    </row>
    <row r="155" spans="1:14" ht="16.05" customHeight="1">
      <c r="A155" s="34" t="s">
        <v>7</v>
      </c>
      <c r="B155" s="34" t="s">
        <v>28</v>
      </c>
      <c r="C155" s="102">
        <v>9</v>
      </c>
      <c r="D155" s="34"/>
      <c r="E155" s="107" t="s">
        <v>7</v>
      </c>
      <c r="F155" s="34" t="s">
        <v>28</v>
      </c>
      <c r="G155" s="102">
        <v>52</v>
      </c>
      <c r="H155" s="9"/>
      <c r="I155" s="2"/>
      <c r="J155" s="2"/>
      <c r="K155" s="3"/>
      <c r="L155" s="149"/>
      <c r="M155" s="149"/>
    </row>
    <row r="156" spans="1:14" ht="16.05" customHeight="1">
      <c r="A156" s="34" t="s">
        <v>8</v>
      </c>
      <c r="B156" s="34" t="s">
        <v>14</v>
      </c>
      <c r="C156" s="102">
        <v>9</v>
      </c>
      <c r="D156" s="34"/>
      <c r="E156" s="107" t="s">
        <v>8</v>
      </c>
      <c r="F156" s="34" t="s">
        <v>35</v>
      </c>
      <c r="G156" s="102">
        <v>50</v>
      </c>
      <c r="H156" s="9"/>
      <c r="I156" s="2"/>
      <c r="J156" s="2"/>
      <c r="K156" s="3"/>
      <c r="L156" s="149"/>
      <c r="M156" s="149"/>
    </row>
    <row r="157" spans="1:14" ht="16.05" customHeight="1">
      <c r="A157" s="34" t="s">
        <v>9</v>
      </c>
      <c r="B157" s="34" t="s">
        <v>37</v>
      </c>
      <c r="C157" s="102">
        <v>8</v>
      </c>
      <c r="D157" s="34"/>
      <c r="E157" s="107" t="s">
        <v>9</v>
      </c>
      <c r="F157" s="34" t="s">
        <v>37</v>
      </c>
      <c r="G157" s="102">
        <v>35</v>
      </c>
      <c r="H157" s="9"/>
      <c r="I157" s="2"/>
      <c r="J157" s="2"/>
      <c r="K157" s="3"/>
      <c r="L157" s="149"/>
      <c r="M157" s="149"/>
    </row>
    <row r="158" spans="1:14" ht="16.05" customHeight="1">
      <c r="A158" s="34" t="s">
        <v>18</v>
      </c>
      <c r="B158" s="34" t="s">
        <v>11</v>
      </c>
      <c r="C158" s="102">
        <v>6</v>
      </c>
      <c r="D158" s="34"/>
      <c r="E158" s="107" t="s">
        <v>18</v>
      </c>
      <c r="F158" s="34" t="s">
        <v>128</v>
      </c>
      <c r="G158" s="102">
        <v>34</v>
      </c>
      <c r="H158" s="9"/>
      <c r="I158" s="2"/>
      <c r="J158" s="2"/>
      <c r="K158" s="3"/>
      <c r="L158" s="149"/>
      <c r="M158" s="149"/>
    </row>
    <row r="159" spans="1:14" ht="16.05" customHeight="1">
      <c r="A159" s="34" t="s">
        <v>29</v>
      </c>
      <c r="B159" s="34" t="s">
        <v>33</v>
      </c>
      <c r="C159" s="102">
        <v>6</v>
      </c>
      <c r="D159" s="34"/>
      <c r="E159" s="107" t="s">
        <v>29</v>
      </c>
      <c r="F159" s="34" t="s">
        <v>11</v>
      </c>
      <c r="G159" s="102">
        <v>34</v>
      </c>
      <c r="H159" s="9"/>
      <c r="I159" s="2"/>
      <c r="J159" s="2"/>
      <c r="K159" s="3"/>
      <c r="L159" s="149"/>
      <c r="M159" s="149"/>
    </row>
    <row r="160" spans="1:14" ht="16.05" customHeight="1">
      <c r="A160" s="34" t="s">
        <v>30</v>
      </c>
      <c r="B160" s="34" t="s">
        <v>128</v>
      </c>
      <c r="C160" s="102">
        <v>5</v>
      </c>
      <c r="D160" s="34"/>
      <c r="E160" s="107" t="s">
        <v>30</v>
      </c>
      <c r="F160" s="34" t="s">
        <v>14</v>
      </c>
      <c r="G160" s="102">
        <v>29</v>
      </c>
      <c r="H160" s="9"/>
      <c r="I160" s="2"/>
      <c r="J160" s="2"/>
      <c r="K160" s="3"/>
      <c r="L160" s="2"/>
      <c r="M160" s="2"/>
      <c r="N160" s="3"/>
    </row>
    <row r="161" spans="1:14" ht="16.05" customHeight="1">
      <c r="A161" s="34" t="s">
        <v>40</v>
      </c>
      <c r="B161" s="34" t="s">
        <v>133</v>
      </c>
      <c r="C161" s="102">
        <v>4</v>
      </c>
      <c r="D161" s="34"/>
      <c r="E161" s="107" t="s">
        <v>40</v>
      </c>
      <c r="F161" s="34" t="s">
        <v>38</v>
      </c>
      <c r="G161" s="102">
        <v>27</v>
      </c>
      <c r="H161" s="9"/>
      <c r="I161" s="2"/>
      <c r="J161" s="2"/>
      <c r="K161" s="3"/>
      <c r="L161" s="2"/>
      <c r="M161" s="2"/>
      <c r="N161" s="3"/>
    </row>
    <row r="162" spans="1:14" ht="16.05" customHeight="1">
      <c r="A162" s="34" t="s">
        <v>41</v>
      </c>
      <c r="B162" s="34" t="s">
        <v>65</v>
      </c>
      <c r="C162" s="102">
        <v>4</v>
      </c>
      <c r="D162" s="34"/>
      <c r="E162" s="107" t="s">
        <v>41</v>
      </c>
      <c r="F162" s="175" t="s">
        <v>16</v>
      </c>
      <c r="G162" s="102">
        <v>27</v>
      </c>
      <c r="H162" s="9"/>
      <c r="I162" s="2"/>
      <c r="J162" s="2"/>
      <c r="K162" s="3"/>
      <c r="L162" s="2"/>
      <c r="M162" s="2"/>
      <c r="N162" s="3"/>
    </row>
    <row r="163" spans="1:14" ht="16.05" customHeight="1">
      <c r="A163" s="34" t="s">
        <v>42</v>
      </c>
      <c r="B163" s="34" t="s">
        <v>38</v>
      </c>
      <c r="C163" s="102">
        <v>3</v>
      </c>
      <c r="D163" s="34"/>
      <c r="E163" s="107" t="s">
        <v>42</v>
      </c>
      <c r="F163" s="34" t="s">
        <v>65</v>
      </c>
      <c r="G163" s="102">
        <v>14</v>
      </c>
      <c r="H163" s="9"/>
      <c r="I163" s="2"/>
      <c r="J163" s="2"/>
      <c r="K163" s="3"/>
      <c r="L163" s="2"/>
      <c r="M163" s="2"/>
      <c r="N163" s="3"/>
    </row>
    <row r="164" spans="1:14" ht="16.05" customHeight="1">
      <c r="A164" s="34" t="s">
        <v>43</v>
      </c>
      <c r="B164" s="34" t="s">
        <v>64</v>
      </c>
      <c r="C164" s="102">
        <v>3</v>
      </c>
      <c r="D164" s="34"/>
      <c r="E164" s="107" t="s">
        <v>43</v>
      </c>
      <c r="F164" s="34" t="s">
        <v>132</v>
      </c>
      <c r="G164" s="102">
        <v>13</v>
      </c>
      <c r="H164" s="9"/>
      <c r="I164" s="2"/>
      <c r="J164" s="2"/>
      <c r="K164" s="3"/>
      <c r="L164" s="2"/>
      <c r="M164" s="2"/>
      <c r="N164" s="3"/>
    </row>
    <row r="165" spans="1:14" ht="16.05" customHeight="1">
      <c r="A165" s="34" t="s">
        <v>44</v>
      </c>
      <c r="B165" s="34" t="s">
        <v>16</v>
      </c>
      <c r="C165" s="102">
        <v>3</v>
      </c>
      <c r="D165" s="34"/>
      <c r="E165" s="107" t="s">
        <v>44</v>
      </c>
      <c r="F165" s="34" t="s">
        <v>97</v>
      </c>
      <c r="G165" s="102">
        <v>8</v>
      </c>
      <c r="H165" s="9"/>
      <c r="I165" s="2"/>
      <c r="J165" s="9"/>
      <c r="K165" s="3"/>
      <c r="L165" s="2"/>
      <c r="M165" s="2"/>
      <c r="N165" s="3"/>
    </row>
    <row r="166" spans="1:14" ht="16.05" customHeight="1">
      <c r="A166" s="34" t="s">
        <v>45</v>
      </c>
      <c r="B166" s="34" t="s">
        <v>132</v>
      </c>
      <c r="C166" s="102">
        <v>3</v>
      </c>
      <c r="D166" s="34"/>
      <c r="E166" s="107" t="s">
        <v>45</v>
      </c>
      <c r="F166" s="34" t="s">
        <v>33</v>
      </c>
      <c r="G166" s="102">
        <v>7</v>
      </c>
      <c r="H166" s="9"/>
      <c r="I166" s="2"/>
      <c r="J166" s="2"/>
      <c r="K166" s="3"/>
      <c r="L166" s="2"/>
      <c r="M166" s="2"/>
      <c r="N166" s="3"/>
    </row>
    <row r="167" spans="1:14" ht="16.05" customHeight="1">
      <c r="A167" s="34" t="s">
        <v>60</v>
      </c>
      <c r="B167" s="34" t="s">
        <v>159</v>
      </c>
      <c r="C167" s="102">
        <v>2</v>
      </c>
      <c r="E167" s="107" t="s">
        <v>60</v>
      </c>
      <c r="F167" s="34" t="s">
        <v>159</v>
      </c>
      <c r="G167" s="102">
        <v>4</v>
      </c>
      <c r="H167" s="9"/>
      <c r="I167" s="2"/>
      <c r="J167" s="2"/>
      <c r="K167" s="3"/>
      <c r="L167" s="2"/>
      <c r="M167" s="2"/>
      <c r="N167" s="3"/>
    </row>
    <row r="168" spans="1:14" ht="16.05" customHeight="1">
      <c r="A168" s="34" t="s">
        <v>61</v>
      </c>
      <c r="B168" s="34" t="s">
        <v>120</v>
      </c>
      <c r="C168" s="102">
        <v>2</v>
      </c>
      <c r="E168" s="107" t="s">
        <v>61</v>
      </c>
      <c r="F168" s="34" t="s">
        <v>120</v>
      </c>
      <c r="G168" s="102">
        <v>3</v>
      </c>
      <c r="H168" s="2"/>
      <c r="I168" s="2"/>
      <c r="J168" s="2"/>
      <c r="K168" s="3"/>
      <c r="L168" s="2"/>
      <c r="M168" s="2"/>
      <c r="N168" s="3"/>
    </row>
    <row r="169" spans="1:14" ht="16.05" customHeight="1">
      <c r="A169" s="34" t="s">
        <v>66</v>
      </c>
      <c r="B169" s="34" t="s">
        <v>80</v>
      </c>
      <c r="C169" s="102">
        <v>1</v>
      </c>
      <c r="E169" s="107" t="s">
        <v>66</v>
      </c>
      <c r="F169" s="34" t="s">
        <v>80</v>
      </c>
      <c r="G169" s="102">
        <v>2</v>
      </c>
      <c r="H169" s="2"/>
      <c r="I169" s="2"/>
      <c r="J169" s="2"/>
      <c r="K169" s="3"/>
      <c r="L169" s="2"/>
      <c r="M169" s="2"/>
      <c r="N169" s="3"/>
    </row>
    <row r="170" spans="1:14" ht="16.05" customHeight="1">
      <c r="A170" s="34" t="s">
        <v>67</v>
      </c>
      <c r="B170" s="34" t="s">
        <v>126</v>
      </c>
      <c r="C170" s="102">
        <v>1</v>
      </c>
      <c r="E170" s="107" t="s">
        <v>67</v>
      </c>
      <c r="F170" s="34" t="s">
        <v>138</v>
      </c>
      <c r="G170" s="102">
        <v>2</v>
      </c>
      <c r="H170" s="2"/>
      <c r="I170" s="2"/>
      <c r="J170" s="2"/>
      <c r="K170" s="3"/>
      <c r="L170" s="2"/>
      <c r="M170" s="2"/>
      <c r="N170" s="3"/>
    </row>
    <row r="171" spans="1:14" ht="16.05" customHeight="1">
      <c r="A171" s="34" t="s">
        <v>68</v>
      </c>
      <c r="B171" s="34" t="s">
        <v>138</v>
      </c>
      <c r="C171" s="102">
        <v>1</v>
      </c>
      <c r="E171" s="107" t="s">
        <v>68</v>
      </c>
      <c r="F171" s="34" t="s">
        <v>126</v>
      </c>
      <c r="G171" s="102">
        <v>2</v>
      </c>
      <c r="H171" s="2"/>
      <c r="I171" s="2"/>
      <c r="J171" s="2"/>
      <c r="K171" s="3"/>
      <c r="L171" s="149"/>
      <c r="M171" s="149"/>
    </row>
    <row r="172" spans="1:14" ht="16.05" customHeight="1">
      <c r="A172" s="34" t="s">
        <v>75</v>
      </c>
      <c r="B172" s="34" t="s">
        <v>125</v>
      </c>
      <c r="C172" s="102">
        <v>1</v>
      </c>
      <c r="E172" s="107" t="s">
        <v>75</v>
      </c>
      <c r="F172" s="34" t="s">
        <v>137</v>
      </c>
      <c r="G172" s="102">
        <v>2</v>
      </c>
      <c r="H172" s="2"/>
      <c r="I172" s="2"/>
      <c r="J172" s="2"/>
      <c r="K172" s="3"/>
      <c r="L172" s="149"/>
      <c r="M172" s="149"/>
    </row>
    <row r="173" spans="1:14" ht="16.05" customHeight="1">
      <c r="A173" s="34" t="s">
        <v>76</v>
      </c>
      <c r="B173" s="34" t="s">
        <v>95</v>
      </c>
      <c r="C173" s="102">
        <v>1</v>
      </c>
      <c r="E173" s="107" t="s">
        <v>76</v>
      </c>
      <c r="F173" s="34" t="s">
        <v>125</v>
      </c>
      <c r="G173" s="102">
        <v>2</v>
      </c>
      <c r="H173" s="2"/>
      <c r="I173" s="2"/>
      <c r="J173" s="9"/>
      <c r="K173" s="3"/>
      <c r="L173" s="149"/>
      <c r="M173" s="149"/>
    </row>
    <row r="174" spans="1:14" ht="16.05" customHeight="1">
      <c r="A174" s="34" t="s">
        <v>110</v>
      </c>
      <c r="B174" s="34" t="s">
        <v>137</v>
      </c>
      <c r="C174" s="102">
        <v>1</v>
      </c>
      <c r="E174" s="107" t="s">
        <v>110</v>
      </c>
      <c r="F174" s="34" t="s">
        <v>95</v>
      </c>
      <c r="G174" s="102">
        <v>1</v>
      </c>
      <c r="H174" s="2"/>
      <c r="I174" s="2"/>
      <c r="J174" s="2"/>
      <c r="K174" s="3"/>
      <c r="L174" s="149"/>
      <c r="M174" s="149"/>
    </row>
    <row r="175" spans="1:14" ht="16.05" customHeight="1">
      <c r="A175" s="34" t="s">
        <v>143</v>
      </c>
      <c r="B175" s="34" t="s">
        <v>52</v>
      </c>
      <c r="C175" s="102"/>
      <c r="E175" s="107" t="s">
        <v>143</v>
      </c>
      <c r="F175" s="34" t="s">
        <v>52</v>
      </c>
      <c r="G175" s="102"/>
      <c r="H175" s="2"/>
      <c r="I175" s="2"/>
      <c r="J175" s="2"/>
      <c r="K175" s="3"/>
      <c r="L175" s="149"/>
      <c r="M175" s="149"/>
    </row>
    <row r="176" spans="1:14" ht="16.05" customHeight="1">
      <c r="A176" s="34" t="s">
        <v>144</v>
      </c>
      <c r="B176" s="34" t="s">
        <v>70</v>
      </c>
      <c r="C176" s="102"/>
      <c r="E176" s="107" t="s">
        <v>144</v>
      </c>
      <c r="F176" s="34" t="s">
        <v>147</v>
      </c>
      <c r="G176" s="102"/>
      <c r="H176" s="2"/>
      <c r="I176" s="2"/>
      <c r="J176" s="2"/>
      <c r="K176" s="3"/>
      <c r="L176" s="149"/>
      <c r="M176" s="149"/>
    </row>
    <row r="177" spans="1:14" ht="16.05" customHeight="1">
      <c r="A177" s="34" t="s">
        <v>145</v>
      </c>
      <c r="B177" s="34" t="s">
        <v>74</v>
      </c>
      <c r="C177" s="102"/>
      <c r="E177" s="107" t="s">
        <v>145</v>
      </c>
      <c r="F177" s="34" t="s">
        <v>70</v>
      </c>
      <c r="G177" s="102"/>
      <c r="H177" s="2"/>
      <c r="I177" s="2"/>
      <c r="J177" s="2"/>
      <c r="K177" s="3"/>
      <c r="L177" s="9"/>
      <c r="M177" s="2"/>
      <c r="N177" s="2"/>
    </row>
    <row r="178" spans="1:14" ht="16.05" customHeight="1">
      <c r="B178" s="12" t="s">
        <v>119</v>
      </c>
      <c r="C178" s="33">
        <f>SUM(C152:C177)</f>
        <v>126</v>
      </c>
      <c r="F178" s="2" t="s">
        <v>0</v>
      </c>
      <c r="G178" s="3">
        <f>SUM(G152:G177)</f>
        <v>682</v>
      </c>
      <c r="H178" s="2"/>
      <c r="I178" s="181"/>
      <c r="J178" s="149"/>
      <c r="K178" s="149"/>
      <c r="L178" s="9"/>
      <c r="M178" s="2"/>
      <c r="N178" s="2"/>
    </row>
    <row r="179" spans="1:14" ht="16.05" customHeight="1">
      <c r="E179" s="2"/>
      <c r="F179" s="2"/>
      <c r="G179" s="49"/>
      <c r="H179" s="2"/>
      <c r="I179" s="181"/>
      <c r="J179" s="179"/>
      <c r="K179" s="149"/>
      <c r="L179" s="9"/>
      <c r="M179" s="2"/>
      <c r="N179" s="2"/>
    </row>
    <row r="180" spans="1:14" ht="16.05" customHeight="1">
      <c r="G180" s="49"/>
      <c r="H180" s="2"/>
      <c r="I180" s="181"/>
      <c r="J180" s="149"/>
      <c r="K180" s="149"/>
      <c r="L180" s="9"/>
      <c r="M180" s="2"/>
      <c r="N180" s="2"/>
    </row>
    <row r="181" spans="1:14" ht="16.05" customHeight="1">
      <c r="A181" s="34"/>
      <c r="G181" s="49"/>
      <c r="H181" s="2"/>
      <c r="I181" s="181"/>
      <c r="J181" s="149"/>
      <c r="K181" s="149"/>
      <c r="L181" s="9"/>
      <c r="M181" s="2"/>
      <c r="N181" s="2"/>
    </row>
    <row r="182" spans="1:14" ht="16.05" customHeight="1">
      <c r="G182" s="49"/>
      <c r="H182" s="2"/>
      <c r="I182" s="181"/>
      <c r="J182" s="149"/>
      <c r="K182" s="149"/>
      <c r="M182" s="149"/>
    </row>
    <row r="183" spans="1:14" ht="16.05" customHeight="1">
      <c r="G183" s="49"/>
      <c r="I183" s="9"/>
      <c r="J183" s="2"/>
      <c r="K183" s="149"/>
      <c r="M183" s="149"/>
    </row>
    <row r="184" spans="1:14" ht="16.05" customHeight="1">
      <c r="G184" s="49"/>
      <c r="I184" s="181"/>
      <c r="J184" s="149"/>
      <c r="K184" s="149"/>
      <c r="M184" s="149"/>
    </row>
    <row r="185" spans="1:14" ht="16.05" customHeight="1">
      <c r="G185" s="49"/>
      <c r="I185" s="63"/>
      <c r="J185" s="13"/>
      <c r="K185" s="13"/>
      <c r="M185" s="149"/>
    </row>
    <row r="186" spans="1:14" ht="16.05" customHeight="1">
      <c r="G186" s="49"/>
      <c r="H186"/>
      <c r="I186" s="149"/>
      <c r="J186" s="179"/>
      <c r="K186" s="149"/>
      <c r="M186" s="149"/>
    </row>
    <row r="187" spans="1:14" ht="16.05" customHeight="1">
      <c r="G187" s="49"/>
      <c r="H187"/>
      <c r="I187" s="149"/>
      <c r="J187" s="179"/>
      <c r="K187" s="149"/>
      <c r="M187" s="149"/>
    </row>
    <row r="188" spans="1:14" ht="16.05" customHeight="1">
      <c r="G188" s="49"/>
      <c r="H188"/>
      <c r="I188" s="149"/>
      <c r="J188" s="179"/>
      <c r="K188" s="149"/>
    </row>
    <row r="189" spans="1:14" ht="16.05" customHeight="1">
      <c r="G189" s="49"/>
      <c r="H189"/>
      <c r="I189" s="149"/>
      <c r="J189" s="179"/>
      <c r="K189" s="149"/>
    </row>
    <row r="190" spans="1:14" ht="16.05" customHeight="1">
      <c r="G190" s="49"/>
      <c r="H190"/>
      <c r="I190" s="149"/>
      <c r="J190" s="179"/>
      <c r="K190" s="149"/>
    </row>
    <row r="191" spans="1:14" ht="16.05" customHeight="1">
      <c r="G191" s="49"/>
      <c r="H191"/>
      <c r="I191" s="149"/>
      <c r="J191" s="149"/>
      <c r="K191" s="149"/>
    </row>
    <row r="192" spans="1:14" ht="16.05" customHeight="1">
      <c r="H192"/>
      <c r="I192" s="149"/>
      <c r="J192" s="149"/>
      <c r="K192" s="149"/>
    </row>
    <row r="193" spans="8:11" ht="16.05" customHeight="1">
      <c r="H193"/>
      <c r="I193" s="149"/>
      <c r="J193" s="149"/>
      <c r="K193" s="149"/>
    </row>
    <row r="194" spans="8:11" ht="16.05" customHeight="1">
      <c r="H194" s="178"/>
      <c r="I194" s="149"/>
      <c r="J194" s="149"/>
      <c r="K194" s="149"/>
    </row>
    <row r="195" spans="8:11" ht="16.05" customHeight="1">
      <c r="I195" s="149"/>
      <c r="J195" s="149"/>
      <c r="K195" s="149"/>
    </row>
    <row r="196" spans="8:11" ht="16.05" customHeight="1">
      <c r="I196" s="149"/>
      <c r="J196" s="149"/>
      <c r="K196" s="149"/>
    </row>
    <row r="197" spans="8:11" ht="16.05" customHeight="1">
      <c r="I197" s="149"/>
      <c r="J197" s="149"/>
      <c r="K197" s="149"/>
    </row>
    <row r="198" spans="8:11" ht="16.05" customHeight="1">
      <c r="I198" s="149"/>
      <c r="J198" s="149"/>
      <c r="K198" s="149"/>
    </row>
    <row r="199" spans="8:11" ht="16.05" customHeight="1">
      <c r="I199" s="149"/>
      <c r="J199" s="149"/>
      <c r="K199" s="149"/>
    </row>
    <row r="200" spans="8:11" ht="16.05" customHeight="1">
      <c r="I200" s="149"/>
      <c r="J200" s="149"/>
      <c r="K200" s="149"/>
    </row>
    <row r="201" spans="8:11" ht="16.05" customHeight="1">
      <c r="I201" s="149"/>
      <c r="J201" s="149"/>
      <c r="K201" s="149"/>
    </row>
    <row r="202" spans="8:11" ht="16.05" customHeight="1">
      <c r="I202" s="149"/>
      <c r="J202" s="149"/>
      <c r="K202" s="149"/>
    </row>
    <row r="203" spans="8:11" ht="16.05" customHeight="1">
      <c r="I203" s="149"/>
      <c r="J203" s="149"/>
      <c r="K203" s="149"/>
    </row>
    <row r="204" spans="8:11" ht="16.05" customHeight="1">
      <c r="I204" s="149"/>
      <c r="J204" s="149"/>
      <c r="K204" s="149"/>
    </row>
    <row r="205" spans="8:11" ht="16.05" customHeight="1">
      <c r="I205" s="149"/>
      <c r="J205" s="149"/>
      <c r="K205" s="149"/>
    </row>
    <row r="206" spans="8:11" ht="16.05" customHeight="1">
      <c r="I206" s="149"/>
      <c r="J206" s="149"/>
      <c r="K206" s="149"/>
    </row>
    <row r="207" spans="8:11" ht="16.05" customHeight="1">
      <c r="I207" s="149"/>
      <c r="J207" s="149"/>
      <c r="K207" s="149"/>
    </row>
    <row r="208" spans="8:11" ht="16.05" customHeight="1">
      <c r="I208" s="149"/>
      <c r="J208" s="149"/>
      <c r="K208" s="149"/>
    </row>
    <row r="209" spans="9:11" ht="16.05" customHeight="1">
      <c r="I209" s="149"/>
      <c r="J209" s="149"/>
      <c r="K209" s="149"/>
    </row>
    <row r="210" spans="9:11" ht="16.05" customHeight="1">
      <c r="I210" s="149"/>
      <c r="J210" s="149"/>
      <c r="K210" s="149"/>
    </row>
    <row r="211" spans="9:11" ht="16.05" customHeight="1">
      <c r="I211" s="149"/>
      <c r="J211" s="149"/>
      <c r="K211" s="149"/>
    </row>
    <row r="212" spans="9:11" ht="16.05" customHeight="1">
      <c r="I212" s="149"/>
      <c r="J212" s="149"/>
      <c r="K212" s="149"/>
    </row>
    <row r="213" spans="9:11" ht="16.05" customHeight="1">
      <c r="I213" s="149"/>
      <c r="J213" s="149"/>
      <c r="K213" s="149"/>
    </row>
    <row r="214" spans="9:11" ht="16.05" customHeight="1">
      <c r="I214" s="149"/>
      <c r="J214" s="149"/>
      <c r="K214" s="149"/>
    </row>
    <row r="215" spans="9:11" ht="16.05" customHeight="1">
      <c r="I215" s="149"/>
      <c r="J215" s="149"/>
      <c r="K215" s="149"/>
    </row>
    <row r="216" spans="9:11" ht="16.05" customHeight="1">
      <c r="I216" s="149"/>
      <c r="J216" s="149"/>
      <c r="K216" s="149"/>
    </row>
    <row r="217" spans="9:11" ht="16.05" customHeight="1">
      <c r="I217" s="149"/>
      <c r="J217" s="149"/>
      <c r="K217" s="149"/>
    </row>
    <row r="218" spans="9:11" ht="16.05" customHeight="1">
      <c r="I218" s="149"/>
      <c r="J218" s="149"/>
      <c r="K218" s="149"/>
    </row>
    <row r="219" spans="9:11" ht="16.05" customHeight="1">
      <c r="I219" s="149"/>
      <c r="J219" s="149"/>
      <c r="K219" s="149"/>
    </row>
    <row r="220" spans="9:11" ht="16.05" customHeight="1">
      <c r="I220" s="149"/>
      <c r="J220" s="149"/>
      <c r="K220" s="149"/>
    </row>
    <row r="221" spans="9:11" ht="16.05" customHeight="1">
      <c r="I221" s="149"/>
      <c r="J221" s="149"/>
      <c r="K221" s="149"/>
    </row>
    <row r="222" spans="9:11" ht="16.05" customHeight="1">
      <c r="I222" s="149"/>
      <c r="J222" s="149"/>
      <c r="K222" s="149"/>
    </row>
    <row r="223" spans="9:11" ht="16.05" customHeight="1">
      <c r="I223" s="149"/>
      <c r="J223" s="149"/>
      <c r="K223" s="149"/>
    </row>
    <row r="224" spans="9:11" ht="16.05" customHeight="1">
      <c r="I224" s="149"/>
      <c r="J224" s="149"/>
      <c r="K224" s="149"/>
    </row>
    <row r="225" spans="8:11" ht="16.05" customHeight="1">
      <c r="I225" s="149"/>
      <c r="J225" s="149"/>
      <c r="K225" s="149"/>
    </row>
    <row r="226" spans="8:11" ht="16.05" customHeight="1">
      <c r="I226" s="149"/>
      <c r="J226" s="149"/>
      <c r="K226" s="149"/>
    </row>
    <row r="227" spans="8:11" ht="16.05" customHeight="1">
      <c r="I227" s="149"/>
      <c r="J227" s="149"/>
      <c r="K227" s="149"/>
    </row>
    <row r="228" spans="8:11" ht="16.05" customHeight="1">
      <c r="I228" s="149"/>
      <c r="J228" s="149"/>
      <c r="K228" s="149"/>
    </row>
    <row r="229" spans="8:11" ht="16.05" customHeight="1">
      <c r="I229" s="149"/>
      <c r="J229" s="149"/>
      <c r="K229" s="149"/>
    </row>
    <row r="230" spans="8:11" ht="16.05" customHeight="1">
      <c r="I230" s="149"/>
      <c r="J230" s="149"/>
      <c r="K230" s="149"/>
    </row>
    <row r="231" spans="8:11" ht="16.05" customHeight="1">
      <c r="I231" s="149"/>
      <c r="J231" s="149"/>
      <c r="K231" s="149"/>
    </row>
    <row r="232" spans="8:11" ht="16.05" customHeight="1">
      <c r="I232" s="149"/>
      <c r="J232" s="149"/>
      <c r="K232" s="149"/>
    </row>
    <row r="233" spans="8:11" ht="16.05" customHeight="1">
      <c r="I233" s="149"/>
      <c r="J233" s="149"/>
      <c r="K233" s="149"/>
    </row>
    <row r="234" spans="8:11" ht="16.05" customHeight="1">
      <c r="I234" s="149"/>
      <c r="J234" s="149"/>
      <c r="K234" s="149"/>
    </row>
    <row r="235" spans="8:11" ht="16.05" customHeight="1">
      <c r="I235" s="149"/>
      <c r="J235" s="149"/>
      <c r="K235" s="149"/>
    </row>
    <row r="236" spans="8:11" ht="16.05" customHeight="1">
      <c r="I236" s="149"/>
      <c r="J236" s="149"/>
      <c r="K236" s="149"/>
    </row>
    <row r="237" spans="8:11" ht="16.05" customHeight="1">
      <c r="I237" s="149"/>
      <c r="J237" s="149"/>
      <c r="K237" s="149"/>
    </row>
    <row r="238" spans="8:11" ht="16.05" customHeight="1">
      <c r="I238" s="149"/>
      <c r="J238" s="149"/>
      <c r="K238" s="149"/>
    </row>
    <row r="239" spans="8:11" ht="16.05" customHeight="1">
      <c r="H239" s="1"/>
      <c r="I239" s="149"/>
      <c r="J239" s="149"/>
      <c r="K239" s="149"/>
    </row>
    <row r="240" spans="8:11" ht="16.05" customHeight="1">
      <c r="H240" s="1"/>
      <c r="I240" s="149"/>
      <c r="J240" s="149"/>
      <c r="K240" s="149"/>
    </row>
    <row r="241" spans="8:12" ht="16.05" customHeight="1">
      <c r="H241" s="1"/>
      <c r="I241" s="149"/>
      <c r="J241" s="149"/>
      <c r="K241" s="149"/>
    </row>
    <row r="242" spans="8:12" ht="16.05" customHeight="1">
      <c r="H242" s="1"/>
      <c r="I242" s="149"/>
      <c r="J242" s="149"/>
      <c r="K242" s="149"/>
    </row>
    <row r="243" spans="8:12" ht="16.05" customHeight="1">
      <c r="H243" s="1"/>
      <c r="I243" s="149"/>
      <c r="J243" s="149"/>
      <c r="K243" s="149"/>
      <c r="L243" s="9"/>
    </row>
    <row r="244" spans="8:12" ht="16.05" customHeight="1">
      <c r="H244" s="1"/>
      <c r="I244" s="149"/>
      <c r="J244" s="149"/>
      <c r="K244" s="149"/>
      <c r="L244" s="9"/>
    </row>
    <row r="245" spans="8:12" ht="16.05" customHeight="1">
      <c r="H245" s="1"/>
      <c r="I245" s="149"/>
      <c r="J245" s="149"/>
      <c r="K245" s="149"/>
      <c r="L245" s="9"/>
    </row>
    <row r="246" spans="8:12" ht="16.05" customHeight="1">
      <c r="H246" s="1"/>
      <c r="I246" s="2"/>
      <c r="J246" s="2"/>
      <c r="K246" s="2"/>
      <c r="L246" s="9"/>
    </row>
    <row r="247" spans="8:12" ht="16.05" customHeight="1">
      <c r="H247" s="1"/>
      <c r="I247" s="2"/>
      <c r="J247" s="2"/>
      <c r="K247" s="2"/>
      <c r="L247" s="64"/>
    </row>
    <row r="248" spans="8:12" ht="16.05" customHeight="1">
      <c r="H248" s="1"/>
      <c r="I248" s="2"/>
      <c r="J248" s="2"/>
      <c r="K248" s="2"/>
      <c r="L248" s="64"/>
    </row>
    <row r="249" spans="8:12" ht="16.05" customHeight="1">
      <c r="I249" s="2"/>
      <c r="J249" s="2"/>
      <c r="K249" s="2"/>
      <c r="L249" s="64"/>
    </row>
    <row r="250" spans="8:12" ht="16.05" customHeight="1">
      <c r="I250"/>
      <c r="J250"/>
      <c r="K250"/>
      <c r="L250" s="64"/>
    </row>
    <row r="251" spans="8:12" ht="16.05" customHeight="1">
      <c r="I251"/>
      <c r="J251"/>
      <c r="K251"/>
      <c r="L251" s="64"/>
    </row>
    <row r="252" spans="8:12" ht="16.05" customHeight="1">
      <c r="I252"/>
      <c r="J252"/>
      <c r="K252"/>
    </row>
    <row r="253" spans="8:12" ht="16.05" customHeight="1">
      <c r="I253"/>
      <c r="J253"/>
      <c r="K253"/>
    </row>
    <row r="254" spans="8:12" ht="16.05" customHeight="1">
      <c r="I254"/>
      <c r="J254"/>
      <c r="K254"/>
    </row>
    <row r="255" spans="8:12" ht="16.05" customHeight="1">
      <c r="I255" s="2"/>
      <c r="J255" s="149"/>
      <c r="K255" s="149"/>
    </row>
    <row r="256" spans="8:12" ht="16.05" customHeight="1">
      <c r="I256" s="2"/>
      <c r="J256" s="149"/>
      <c r="K256" s="149"/>
    </row>
    <row r="257" spans="8:12" ht="16.05" customHeight="1">
      <c r="I257" s="2"/>
      <c r="J257" s="149"/>
      <c r="K257" s="149"/>
    </row>
    <row r="258" spans="8:12" ht="16.05" customHeight="1">
      <c r="I258" s="2"/>
      <c r="J258" s="149"/>
      <c r="K258" s="149"/>
    </row>
    <row r="259" spans="8:12" ht="16.05" customHeight="1">
      <c r="I259" s="2"/>
      <c r="J259" s="149"/>
      <c r="K259" s="149"/>
    </row>
    <row r="260" spans="8:12" ht="16.05" customHeight="1">
      <c r="I260" s="2"/>
      <c r="J260" s="149"/>
      <c r="K260" s="149"/>
      <c r="L260" s="63"/>
    </row>
    <row r="261" spans="8:12" ht="16.05" customHeight="1">
      <c r="I261" s="2"/>
      <c r="J261" s="149"/>
      <c r="K261" s="149"/>
      <c r="L261" s="63"/>
    </row>
    <row r="262" spans="8:12" ht="16.05" customHeight="1">
      <c r="I262" s="2"/>
      <c r="J262" s="149"/>
      <c r="K262" s="149"/>
      <c r="L262" s="63"/>
    </row>
    <row r="263" spans="8:12" ht="16.05" customHeight="1">
      <c r="I263" s="2"/>
      <c r="J263" s="13"/>
      <c r="K263" s="13"/>
      <c r="L263" s="63"/>
    </row>
    <row r="264" spans="8:12" ht="16.05" customHeight="1">
      <c r="I264" s="2"/>
      <c r="J264" s="13"/>
      <c r="K264" s="13"/>
      <c r="L264" s="63"/>
    </row>
    <row r="265" spans="8:12" ht="16.05" customHeight="1">
      <c r="I265" s="11"/>
      <c r="J265" s="13"/>
      <c r="K265" s="13"/>
      <c r="L265" s="63"/>
    </row>
    <row r="266" spans="8:12" ht="16.05" customHeight="1">
      <c r="I266" s="2"/>
      <c r="J266" s="13"/>
      <c r="K266" s="13"/>
      <c r="L266" s="63"/>
    </row>
    <row r="267" spans="8:12" ht="16.05" customHeight="1">
      <c r="H267" s="13"/>
      <c r="I267" s="2"/>
      <c r="J267" s="13"/>
      <c r="K267" s="13"/>
      <c r="L267" s="63"/>
    </row>
    <row r="268" spans="8:12" ht="16.05" customHeight="1">
      <c r="H268" s="13"/>
      <c r="I268" s="2"/>
      <c r="J268" s="13"/>
      <c r="K268" s="13"/>
      <c r="L268" s="9"/>
    </row>
    <row r="269" spans="8:12" ht="16.05" customHeight="1">
      <c r="H269" s="13"/>
      <c r="I269" s="2"/>
      <c r="J269" s="13"/>
      <c r="K269" s="13"/>
      <c r="L269" s="63"/>
    </row>
    <row r="270" spans="8:12" ht="16.05" customHeight="1">
      <c r="H270" s="13"/>
      <c r="I270" s="2"/>
      <c r="J270" s="13"/>
      <c r="K270" s="13"/>
      <c r="L270" s="63"/>
    </row>
    <row r="271" spans="8:12" ht="16.05" customHeight="1">
      <c r="H271" s="13"/>
      <c r="I271" s="2"/>
      <c r="J271" s="2"/>
      <c r="K271" s="2"/>
      <c r="L271" s="63"/>
    </row>
    <row r="272" spans="8:12" ht="16.05" customHeight="1">
      <c r="H272" s="13"/>
      <c r="J272" s="13"/>
      <c r="K272" s="13"/>
    </row>
    <row r="273" spans="8:11" ht="16.05" customHeight="1">
      <c r="H273" s="13"/>
      <c r="J273" s="13"/>
      <c r="K273" s="13"/>
    </row>
    <row r="274" spans="8:11" ht="16.05" customHeight="1">
      <c r="H274" s="13"/>
      <c r="J274" s="13"/>
      <c r="K274" s="13"/>
    </row>
    <row r="275" spans="8:11" ht="16.05" customHeight="1">
      <c r="H275" s="13"/>
      <c r="I275" s="149"/>
      <c r="J275" s="149"/>
      <c r="K275" s="149"/>
    </row>
    <row r="276" spans="8:11" ht="16.05" customHeight="1">
      <c r="H276" s="13"/>
      <c r="I276" s="149"/>
      <c r="J276" s="149"/>
      <c r="K276" s="149"/>
    </row>
    <row r="277" spans="8:11" ht="16.05" customHeight="1">
      <c r="I277" s="149"/>
      <c r="J277" s="149"/>
      <c r="K277" s="149"/>
    </row>
    <row r="278" spans="8:11" ht="16.05" customHeight="1">
      <c r="H278" s="180"/>
      <c r="I278" s="149"/>
      <c r="J278" s="149"/>
      <c r="K278" s="149"/>
    </row>
    <row r="279" spans="8:11" ht="16.05" customHeight="1">
      <c r="H279" s="180"/>
      <c r="I279" s="149"/>
      <c r="J279" s="149"/>
      <c r="K279" s="149"/>
    </row>
    <row r="280" spans="8:11" ht="16.05" customHeight="1">
      <c r="I280" s="149"/>
      <c r="J280" s="149"/>
      <c r="K280" s="18"/>
    </row>
    <row r="281" spans="8:11" ht="16.05" customHeight="1">
      <c r="I281" s="149"/>
      <c r="J281" s="149"/>
      <c r="K281" s="18"/>
    </row>
    <row r="282" spans="8:11" ht="16.05" customHeight="1">
      <c r="I282" s="20"/>
      <c r="J282" s="149"/>
      <c r="K282" s="18"/>
    </row>
    <row r="283" spans="8:11" ht="16.05" customHeight="1">
      <c r="I283" s="20"/>
      <c r="J283" s="149"/>
      <c r="K283" s="18"/>
    </row>
    <row r="284" spans="8:11" ht="16.05" customHeight="1">
      <c r="I284" s="20"/>
      <c r="J284" s="149"/>
      <c r="K284" s="18"/>
    </row>
    <row r="285" spans="8:11" ht="16.05" customHeight="1">
      <c r="I285" s="20"/>
      <c r="J285" s="149"/>
      <c r="K285" s="18"/>
    </row>
    <row r="286" spans="8:11" ht="16.05" customHeight="1">
      <c r="I286" s="20"/>
      <c r="J286" s="149"/>
      <c r="K286" s="18"/>
    </row>
    <row r="287" spans="8:11" ht="16.05" customHeight="1">
      <c r="I287" s="20"/>
      <c r="J287" s="149"/>
      <c r="K287" s="18"/>
    </row>
    <row r="288" spans="8:11" ht="16.05" customHeight="1">
      <c r="I288" s="20"/>
      <c r="J288" s="149"/>
      <c r="K288" s="18"/>
    </row>
    <row r="289" spans="9:11" ht="16.05" customHeight="1">
      <c r="I289" s="20"/>
      <c r="J289" s="149"/>
      <c r="K289" s="18"/>
    </row>
    <row r="290" spans="9:11" ht="16.05" customHeight="1">
      <c r="I290" s="20"/>
      <c r="J290" s="149"/>
      <c r="K290" s="18"/>
    </row>
    <row r="291" spans="9:11" ht="16.05" customHeight="1">
      <c r="I291" s="20"/>
      <c r="J291" s="149"/>
      <c r="K291" s="18"/>
    </row>
    <row r="292" spans="9:11" ht="16.05" customHeight="1">
      <c r="I292" s="149"/>
    </row>
    <row r="293" spans="9:11" ht="16.05" customHeight="1">
      <c r="I293" s="149"/>
    </row>
    <row r="294" spans="9:11" ht="16.05" customHeight="1">
      <c r="I294" s="149"/>
    </row>
    <row r="295" spans="9:11" ht="16.05" customHeight="1">
      <c r="I295" s="149"/>
    </row>
    <row r="296" spans="9:11" ht="16.05" customHeight="1">
      <c r="I296" s="149"/>
    </row>
    <row r="297" spans="9:11" ht="16.05" customHeight="1">
      <c r="I297" s="149"/>
    </row>
    <row r="298" spans="9:11" ht="16.05" customHeight="1">
      <c r="I298" s="149"/>
    </row>
    <row r="299" spans="9:11" ht="16.05" customHeight="1">
      <c r="I299" s="149"/>
    </row>
    <row r="300" spans="9:11" ht="16.05" customHeight="1">
      <c r="I300" s="149"/>
    </row>
    <row r="301" spans="9:11" ht="16.05" customHeight="1">
      <c r="I301" s="149"/>
    </row>
    <row r="302" spans="9:11" ht="16.05" customHeight="1">
      <c r="I302" s="149"/>
    </row>
    <row r="303" spans="9:11" ht="16.05" customHeight="1">
      <c r="I303" s="149"/>
    </row>
    <row r="304" spans="9:11" ht="16.05" customHeight="1">
      <c r="I304" s="149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04"/>
  <sheetViews>
    <sheetView zoomScale="75" workbookViewId="0">
      <selection activeCell="G3" sqref="G3"/>
    </sheetView>
  </sheetViews>
  <sheetFormatPr defaultColWidth="8.90625" defaultRowHeight="16.05" customHeight="1"/>
  <cols>
    <col min="1" max="1" width="3.81640625" style="149" customWidth="1"/>
    <col min="2" max="2" width="24.7265625" style="149" customWidth="1"/>
    <col min="3" max="3" width="10.54296875" style="149" customWidth="1"/>
    <col min="4" max="4" width="11.1796875" style="149" customWidth="1"/>
    <col min="5" max="5" width="10.08984375" style="149" customWidth="1"/>
    <col min="6" max="6" width="9.453125" style="13" bestFit="1" customWidth="1"/>
    <col min="7" max="7" width="11.81640625" style="13" customWidth="1"/>
    <col min="8" max="8" width="11.453125" style="149" customWidth="1"/>
    <col min="9" max="9" width="12.08984375" style="13" customWidth="1"/>
    <col min="10" max="10" width="10.90625" style="149" customWidth="1"/>
    <col min="11" max="11" width="10.453125" style="179" customWidth="1"/>
    <col min="12" max="12" width="21.7265625" style="149" customWidth="1"/>
    <col min="13" max="13" width="16.26953125" style="149" customWidth="1"/>
    <col min="14" max="256" width="8.90625" style="149"/>
    <col min="257" max="257" width="3.81640625" style="149" customWidth="1"/>
    <col min="258" max="258" width="24.7265625" style="149" customWidth="1"/>
    <col min="259" max="259" width="10.54296875" style="149" customWidth="1"/>
    <col min="260" max="260" width="11.1796875" style="149" customWidth="1"/>
    <col min="261" max="261" width="10.08984375" style="149" customWidth="1"/>
    <col min="262" max="262" width="9.453125" style="149" bestFit="1" customWidth="1"/>
    <col min="263" max="263" width="11.81640625" style="149" customWidth="1"/>
    <col min="264" max="264" width="11.453125" style="149" customWidth="1"/>
    <col min="265" max="265" width="12.08984375" style="149" customWidth="1"/>
    <col min="266" max="266" width="10.90625" style="149" customWidth="1"/>
    <col min="267" max="267" width="10.453125" style="149" customWidth="1"/>
    <col min="268" max="268" width="21.7265625" style="149" customWidth="1"/>
    <col min="269" max="269" width="16.26953125" style="149" customWidth="1"/>
    <col min="270" max="512" width="8.90625" style="149"/>
    <col min="513" max="513" width="3.81640625" style="149" customWidth="1"/>
    <col min="514" max="514" width="24.7265625" style="149" customWidth="1"/>
    <col min="515" max="515" width="10.54296875" style="149" customWidth="1"/>
    <col min="516" max="516" width="11.1796875" style="149" customWidth="1"/>
    <col min="517" max="517" width="10.08984375" style="149" customWidth="1"/>
    <col min="518" max="518" width="9.453125" style="149" bestFit="1" customWidth="1"/>
    <col min="519" max="519" width="11.81640625" style="149" customWidth="1"/>
    <col min="520" max="520" width="11.453125" style="149" customWidth="1"/>
    <col min="521" max="521" width="12.08984375" style="149" customWidth="1"/>
    <col min="522" max="522" width="10.90625" style="149" customWidth="1"/>
    <col min="523" max="523" width="10.453125" style="149" customWidth="1"/>
    <col min="524" max="524" width="21.7265625" style="149" customWidth="1"/>
    <col min="525" max="525" width="16.26953125" style="149" customWidth="1"/>
    <col min="526" max="768" width="8.90625" style="149"/>
    <col min="769" max="769" width="3.81640625" style="149" customWidth="1"/>
    <col min="770" max="770" width="24.7265625" style="149" customWidth="1"/>
    <col min="771" max="771" width="10.54296875" style="149" customWidth="1"/>
    <col min="772" max="772" width="11.1796875" style="149" customWidth="1"/>
    <col min="773" max="773" width="10.08984375" style="149" customWidth="1"/>
    <col min="774" max="774" width="9.453125" style="149" bestFit="1" customWidth="1"/>
    <col min="775" max="775" width="11.81640625" style="149" customWidth="1"/>
    <col min="776" max="776" width="11.453125" style="149" customWidth="1"/>
    <col min="777" max="777" width="12.08984375" style="149" customWidth="1"/>
    <col min="778" max="778" width="10.90625" style="149" customWidth="1"/>
    <col min="779" max="779" width="10.453125" style="149" customWidth="1"/>
    <col min="780" max="780" width="21.7265625" style="149" customWidth="1"/>
    <col min="781" max="781" width="16.26953125" style="149" customWidth="1"/>
    <col min="782" max="1024" width="8.90625" style="149"/>
    <col min="1025" max="1025" width="3.81640625" style="149" customWidth="1"/>
    <col min="1026" max="1026" width="24.7265625" style="149" customWidth="1"/>
    <col min="1027" max="1027" width="10.54296875" style="149" customWidth="1"/>
    <col min="1028" max="1028" width="11.1796875" style="149" customWidth="1"/>
    <col min="1029" max="1029" width="10.08984375" style="149" customWidth="1"/>
    <col min="1030" max="1030" width="9.453125" style="149" bestFit="1" customWidth="1"/>
    <col min="1031" max="1031" width="11.81640625" style="149" customWidth="1"/>
    <col min="1032" max="1032" width="11.453125" style="149" customWidth="1"/>
    <col min="1033" max="1033" width="12.08984375" style="149" customWidth="1"/>
    <col min="1034" max="1034" width="10.90625" style="149" customWidth="1"/>
    <col min="1035" max="1035" width="10.453125" style="149" customWidth="1"/>
    <col min="1036" max="1036" width="21.7265625" style="149" customWidth="1"/>
    <col min="1037" max="1037" width="16.26953125" style="149" customWidth="1"/>
    <col min="1038" max="1280" width="8.90625" style="149"/>
    <col min="1281" max="1281" width="3.81640625" style="149" customWidth="1"/>
    <col min="1282" max="1282" width="24.7265625" style="149" customWidth="1"/>
    <col min="1283" max="1283" width="10.54296875" style="149" customWidth="1"/>
    <col min="1284" max="1284" width="11.1796875" style="149" customWidth="1"/>
    <col min="1285" max="1285" width="10.08984375" style="149" customWidth="1"/>
    <col min="1286" max="1286" width="9.453125" style="149" bestFit="1" customWidth="1"/>
    <col min="1287" max="1287" width="11.81640625" style="149" customWidth="1"/>
    <col min="1288" max="1288" width="11.453125" style="149" customWidth="1"/>
    <col min="1289" max="1289" width="12.08984375" style="149" customWidth="1"/>
    <col min="1290" max="1290" width="10.90625" style="149" customWidth="1"/>
    <col min="1291" max="1291" width="10.453125" style="149" customWidth="1"/>
    <col min="1292" max="1292" width="21.7265625" style="149" customWidth="1"/>
    <col min="1293" max="1293" width="16.26953125" style="149" customWidth="1"/>
    <col min="1294" max="1536" width="8.90625" style="149"/>
    <col min="1537" max="1537" width="3.81640625" style="149" customWidth="1"/>
    <col min="1538" max="1538" width="24.7265625" style="149" customWidth="1"/>
    <col min="1539" max="1539" width="10.54296875" style="149" customWidth="1"/>
    <col min="1540" max="1540" width="11.1796875" style="149" customWidth="1"/>
    <col min="1541" max="1541" width="10.08984375" style="149" customWidth="1"/>
    <col min="1542" max="1542" width="9.453125" style="149" bestFit="1" customWidth="1"/>
    <col min="1543" max="1543" width="11.81640625" style="149" customWidth="1"/>
    <col min="1544" max="1544" width="11.453125" style="149" customWidth="1"/>
    <col min="1545" max="1545" width="12.08984375" style="149" customWidth="1"/>
    <col min="1546" max="1546" width="10.90625" style="149" customWidth="1"/>
    <col min="1547" max="1547" width="10.453125" style="149" customWidth="1"/>
    <col min="1548" max="1548" width="21.7265625" style="149" customWidth="1"/>
    <col min="1549" max="1549" width="16.26953125" style="149" customWidth="1"/>
    <col min="1550" max="1792" width="8.90625" style="149"/>
    <col min="1793" max="1793" width="3.81640625" style="149" customWidth="1"/>
    <col min="1794" max="1794" width="24.7265625" style="149" customWidth="1"/>
    <col min="1795" max="1795" width="10.54296875" style="149" customWidth="1"/>
    <col min="1796" max="1796" width="11.1796875" style="149" customWidth="1"/>
    <col min="1797" max="1797" width="10.08984375" style="149" customWidth="1"/>
    <col min="1798" max="1798" width="9.453125" style="149" bestFit="1" customWidth="1"/>
    <col min="1799" max="1799" width="11.81640625" style="149" customWidth="1"/>
    <col min="1800" max="1800" width="11.453125" style="149" customWidth="1"/>
    <col min="1801" max="1801" width="12.08984375" style="149" customWidth="1"/>
    <col min="1802" max="1802" width="10.90625" style="149" customWidth="1"/>
    <col min="1803" max="1803" width="10.453125" style="149" customWidth="1"/>
    <col min="1804" max="1804" width="21.7265625" style="149" customWidth="1"/>
    <col min="1805" max="1805" width="16.26953125" style="149" customWidth="1"/>
    <col min="1806" max="2048" width="8.90625" style="149"/>
    <col min="2049" max="2049" width="3.81640625" style="149" customWidth="1"/>
    <col min="2050" max="2050" width="24.7265625" style="149" customWidth="1"/>
    <col min="2051" max="2051" width="10.54296875" style="149" customWidth="1"/>
    <col min="2052" max="2052" width="11.1796875" style="149" customWidth="1"/>
    <col min="2053" max="2053" width="10.08984375" style="149" customWidth="1"/>
    <col min="2054" max="2054" width="9.453125" style="149" bestFit="1" customWidth="1"/>
    <col min="2055" max="2055" width="11.81640625" style="149" customWidth="1"/>
    <col min="2056" max="2056" width="11.453125" style="149" customWidth="1"/>
    <col min="2057" max="2057" width="12.08984375" style="149" customWidth="1"/>
    <col min="2058" max="2058" width="10.90625" style="149" customWidth="1"/>
    <col min="2059" max="2059" width="10.453125" style="149" customWidth="1"/>
    <col min="2060" max="2060" width="21.7265625" style="149" customWidth="1"/>
    <col min="2061" max="2061" width="16.26953125" style="149" customWidth="1"/>
    <col min="2062" max="2304" width="8.90625" style="149"/>
    <col min="2305" max="2305" width="3.81640625" style="149" customWidth="1"/>
    <col min="2306" max="2306" width="24.7265625" style="149" customWidth="1"/>
    <col min="2307" max="2307" width="10.54296875" style="149" customWidth="1"/>
    <col min="2308" max="2308" width="11.1796875" style="149" customWidth="1"/>
    <col min="2309" max="2309" width="10.08984375" style="149" customWidth="1"/>
    <col min="2310" max="2310" width="9.453125" style="149" bestFit="1" customWidth="1"/>
    <col min="2311" max="2311" width="11.81640625" style="149" customWidth="1"/>
    <col min="2312" max="2312" width="11.453125" style="149" customWidth="1"/>
    <col min="2313" max="2313" width="12.08984375" style="149" customWidth="1"/>
    <col min="2314" max="2314" width="10.90625" style="149" customWidth="1"/>
    <col min="2315" max="2315" width="10.453125" style="149" customWidth="1"/>
    <col min="2316" max="2316" width="21.7265625" style="149" customWidth="1"/>
    <col min="2317" max="2317" width="16.26953125" style="149" customWidth="1"/>
    <col min="2318" max="2560" width="8.90625" style="149"/>
    <col min="2561" max="2561" width="3.81640625" style="149" customWidth="1"/>
    <col min="2562" max="2562" width="24.7265625" style="149" customWidth="1"/>
    <col min="2563" max="2563" width="10.54296875" style="149" customWidth="1"/>
    <col min="2564" max="2564" width="11.1796875" style="149" customWidth="1"/>
    <col min="2565" max="2565" width="10.08984375" style="149" customWidth="1"/>
    <col min="2566" max="2566" width="9.453125" style="149" bestFit="1" customWidth="1"/>
    <col min="2567" max="2567" width="11.81640625" style="149" customWidth="1"/>
    <col min="2568" max="2568" width="11.453125" style="149" customWidth="1"/>
    <col min="2569" max="2569" width="12.08984375" style="149" customWidth="1"/>
    <col min="2570" max="2570" width="10.90625" style="149" customWidth="1"/>
    <col min="2571" max="2571" width="10.453125" style="149" customWidth="1"/>
    <col min="2572" max="2572" width="21.7265625" style="149" customWidth="1"/>
    <col min="2573" max="2573" width="16.26953125" style="149" customWidth="1"/>
    <col min="2574" max="2816" width="8.90625" style="149"/>
    <col min="2817" max="2817" width="3.81640625" style="149" customWidth="1"/>
    <col min="2818" max="2818" width="24.7265625" style="149" customWidth="1"/>
    <col min="2819" max="2819" width="10.54296875" style="149" customWidth="1"/>
    <col min="2820" max="2820" width="11.1796875" style="149" customWidth="1"/>
    <col min="2821" max="2821" width="10.08984375" style="149" customWidth="1"/>
    <col min="2822" max="2822" width="9.453125" style="149" bestFit="1" customWidth="1"/>
    <col min="2823" max="2823" width="11.81640625" style="149" customWidth="1"/>
    <col min="2824" max="2824" width="11.453125" style="149" customWidth="1"/>
    <col min="2825" max="2825" width="12.08984375" style="149" customWidth="1"/>
    <col min="2826" max="2826" width="10.90625" style="149" customWidth="1"/>
    <col min="2827" max="2827" width="10.453125" style="149" customWidth="1"/>
    <col min="2828" max="2828" width="21.7265625" style="149" customWidth="1"/>
    <col min="2829" max="2829" width="16.26953125" style="149" customWidth="1"/>
    <col min="2830" max="3072" width="8.90625" style="149"/>
    <col min="3073" max="3073" width="3.81640625" style="149" customWidth="1"/>
    <col min="3074" max="3074" width="24.7265625" style="149" customWidth="1"/>
    <col min="3075" max="3075" width="10.54296875" style="149" customWidth="1"/>
    <col min="3076" max="3076" width="11.1796875" style="149" customWidth="1"/>
    <col min="3077" max="3077" width="10.08984375" style="149" customWidth="1"/>
    <col min="3078" max="3078" width="9.453125" style="149" bestFit="1" customWidth="1"/>
    <col min="3079" max="3079" width="11.81640625" style="149" customWidth="1"/>
    <col min="3080" max="3080" width="11.453125" style="149" customWidth="1"/>
    <col min="3081" max="3081" width="12.08984375" style="149" customWidth="1"/>
    <col min="3082" max="3082" width="10.90625" style="149" customWidth="1"/>
    <col min="3083" max="3083" width="10.453125" style="149" customWidth="1"/>
    <col min="3084" max="3084" width="21.7265625" style="149" customWidth="1"/>
    <col min="3085" max="3085" width="16.26953125" style="149" customWidth="1"/>
    <col min="3086" max="3328" width="8.90625" style="149"/>
    <col min="3329" max="3329" width="3.81640625" style="149" customWidth="1"/>
    <col min="3330" max="3330" width="24.7265625" style="149" customWidth="1"/>
    <col min="3331" max="3331" width="10.54296875" style="149" customWidth="1"/>
    <col min="3332" max="3332" width="11.1796875" style="149" customWidth="1"/>
    <col min="3333" max="3333" width="10.08984375" style="149" customWidth="1"/>
    <col min="3334" max="3334" width="9.453125" style="149" bestFit="1" customWidth="1"/>
    <col min="3335" max="3335" width="11.81640625" style="149" customWidth="1"/>
    <col min="3336" max="3336" width="11.453125" style="149" customWidth="1"/>
    <col min="3337" max="3337" width="12.08984375" style="149" customWidth="1"/>
    <col min="3338" max="3338" width="10.90625" style="149" customWidth="1"/>
    <col min="3339" max="3339" width="10.453125" style="149" customWidth="1"/>
    <col min="3340" max="3340" width="21.7265625" style="149" customWidth="1"/>
    <col min="3341" max="3341" width="16.26953125" style="149" customWidth="1"/>
    <col min="3342" max="3584" width="8.90625" style="149"/>
    <col min="3585" max="3585" width="3.81640625" style="149" customWidth="1"/>
    <col min="3586" max="3586" width="24.7265625" style="149" customWidth="1"/>
    <col min="3587" max="3587" width="10.54296875" style="149" customWidth="1"/>
    <col min="3588" max="3588" width="11.1796875" style="149" customWidth="1"/>
    <col min="3589" max="3589" width="10.08984375" style="149" customWidth="1"/>
    <col min="3590" max="3590" width="9.453125" style="149" bestFit="1" customWidth="1"/>
    <col min="3591" max="3591" width="11.81640625" style="149" customWidth="1"/>
    <col min="3592" max="3592" width="11.453125" style="149" customWidth="1"/>
    <col min="3593" max="3593" width="12.08984375" style="149" customWidth="1"/>
    <col min="3594" max="3594" width="10.90625" style="149" customWidth="1"/>
    <col min="3595" max="3595" width="10.453125" style="149" customWidth="1"/>
    <col min="3596" max="3596" width="21.7265625" style="149" customWidth="1"/>
    <col min="3597" max="3597" width="16.26953125" style="149" customWidth="1"/>
    <col min="3598" max="3840" width="8.90625" style="149"/>
    <col min="3841" max="3841" width="3.81640625" style="149" customWidth="1"/>
    <col min="3842" max="3842" width="24.7265625" style="149" customWidth="1"/>
    <col min="3843" max="3843" width="10.54296875" style="149" customWidth="1"/>
    <col min="3844" max="3844" width="11.1796875" style="149" customWidth="1"/>
    <col min="3845" max="3845" width="10.08984375" style="149" customWidth="1"/>
    <col min="3846" max="3846" width="9.453125" style="149" bestFit="1" customWidth="1"/>
    <col min="3847" max="3847" width="11.81640625" style="149" customWidth="1"/>
    <col min="3848" max="3848" width="11.453125" style="149" customWidth="1"/>
    <col min="3849" max="3849" width="12.08984375" style="149" customWidth="1"/>
    <col min="3850" max="3850" width="10.90625" style="149" customWidth="1"/>
    <col min="3851" max="3851" width="10.453125" style="149" customWidth="1"/>
    <col min="3852" max="3852" width="21.7265625" style="149" customWidth="1"/>
    <col min="3853" max="3853" width="16.26953125" style="149" customWidth="1"/>
    <col min="3854" max="4096" width="8.90625" style="149"/>
    <col min="4097" max="4097" width="3.81640625" style="149" customWidth="1"/>
    <col min="4098" max="4098" width="24.7265625" style="149" customWidth="1"/>
    <col min="4099" max="4099" width="10.54296875" style="149" customWidth="1"/>
    <col min="4100" max="4100" width="11.1796875" style="149" customWidth="1"/>
    <col min="4101" max="4101" width="10.08984375" style="149" customWidth="1"/>
    <col min="4102" max="4102" width="9.453125" style="149" bestFit="1" customWidth="1"/>
    <col min="4103" max="4103" width="11.81640625" style="149" customWidth="1"/>
    <col min="4104" max="4104" width="11.453125" style="149" customWidth="1"/>
    <col min="4105" max="4105" width="12.08984375" style="149" customWidth="1"/>
    <col min="4106" max="4106" width="10.90625" style="149" customWidth="1"/>
    <col min="4107" max="4107" width="10.453125" style="149" customWidth="1"/>
    <col min="4108" max="4108" width="21.7265625" style="149" customWidth="1"/>
    <col min="4109" max="4109" width="16.26953125" style="149" customWidth="1"/>
    <col min="4110" max="4352" width="8.90625" style="149"/>
    <col min="4353" max="4353" width="3.81640625" style="149" customWidth="1"/>
    <col min="4354" max="4354" width="24.7265625" style="149" customWidth="1"/>
    <col min="4355" max="4355" width="10.54296875" style="149" customWidth="1"/>
    <col min="4356" max="4356" width="11.1796875" style="149" customWidth="1"/>
    <col min="4357" max="4357" width="10.08984375" style="149" customWidth="1"/>
    <col min="4358" max="4358" width="9.453125" style="149" bestFit="1" customWidth="1"/>
    <col min="4359" max="4359" width="11.81640625" style="149" customWidth="1"/>
    <col min="4360" max="4360" width="11.453125" style="149" customWidth="1"/>
    <col min="4361" max="4361" width="12.08984375" style="149" customWidth="1"/>
    <col min="4362" max="4362" width="10.90625" style="149" customWidth="1"/>
    <col min="4363" max="4363" width="10.453125" style="149" customWidth="1"/>
    <col min="4364" max="4364" width="21.7265625" style="149" customWidth="1"/>
    <col min="4365" max="4365" width="16.26953125" style="149" customWidth="1"/>
    <col min="4366" max="4608" width="8.90625" style="149"/>
    <col min="4609" max="4609" width="3.81640625" style="149" customWidth="1"/>
    <col min="4610" max="4610" width="24.7265625" style="149" customWidth="1"/>
    <col min="4611" max="4611" width="10.54296875" style="149" customWidth="1"/>
    <col min="4612" max="4612" width="11.1796875" style="149" customWidth="1"/>
    <col min="4613" max="4613" width="10.08984375" style="149" customWidth="1"/>
    <col min="4614" max="4614" width="9.453125" style="149" bestFit="1" customWidth="1"/>
    <col min="4615" max="4615" width="11.81640625" style="149" customWidth="1"/>
    <col min="4616" max="4616" width="11.453125" style="149" customWidth="1"/>
    <col min="4617" max="4617" width="12.08984375" style="149" customWidth="1"/>
    <col min="4618" max="4618" width="10.90625" style="149" customWidth="1"/>
    <col min="4619" max="4619" width="10.453125" style="149" customWidth="1"/>
    <col min="4620" max="4620" width="21.7265625" style="149" customWidth="1"/>
    <col min="4621" max="4621" width="16.26953125" style="149" customWidth="1"/>
    <col min="4622" max="4864" width="8.90625" style="149"/>
    <col min="4865" max="4865" width="3.81640625" style="149" customWidth="1"/>
    <col min="4866" max="4866" width="24.7265625" style="149" customWidth="1"/>
    <col min="4867" max="4867" width="10.54296875" style="149" customWidth="1"/>
    <col min="4868" max="4868" width="11.1796875" style="149" customWidth="1"/>
    <col min="4869" max="4869" width="10.08984375" style="149" customWidth="1"/>
    <col min="4870" max="4870" width="9.453125" style="149" bestFit="1" customWidth="1"/>
    <col min="4871" max="4871" width="11.81640625" style="149" customWidth="1"/>
    <col min="4872" max="4872" width="11.453125" style="149" customWidth="1"/>
    <col min="4873" max="4873" width="12.08984375" style="149" customWidth="1"/>
    <col min="4874" max="4874" width="10.90625" style="149" customWidth="1"/>
    <col min="4875" max="4875" width="10.453125" style="149" customWidth="1"/>
    <col min="4876" max="4876" width="21.7265625" style="149" customWidth="1"/>
    <col min="4877" max="4877" width="16.26953125" style="149" customWidth="1"/>
    <col min="4878" max="5120" width="8.90625" style="149"/>
    <col min="5121" max="5121" width="3.81640625" style="149" customWidth="1"/>
    <col min="5122" max="5122" width="24.7265625" style="149" customWidth="1"/>
    <col min="5123" max="5123" width="10.54296875" style="149" customWidth="1"/>
    <col min="5124" max="5124" width="11.1796875" style="149" customWidth="1"/>
    <col min="5125" max="5125" width="10.08984375" style="149" customWidth="1"/>
    <col min="5126" max="5126" width="9.453125" style="149" bestFit="1" customWidth="1"/>
    <col min="5127" max="5127" width="11.81640625" style="149" customWidth="1"/>
    <col min="5128" max="5128" width="11.453125" style="149" customWidth="1"/>
    <col min="5129" max="5129" width="12.08984375" style="149" customWidth="1"/>
    <col min="5130" max="5130" width="10.90625" style="149" customWidth="1"/>
    <col min="5131" max="5131" width="10.453125" style="149" customWidth="1"/>
    <col min="5132" max="5132" width="21.7265625" style="149" customWidth="1"/>
    <col min="5133" max="5133" width="16.26953125" style="149" customWidth="1"/>
    <col min="5134" max="5376" width="8.90625" style="149"/>
    <col min="5377" max="5377" width="3.81640625" style="149" customWidth="1"/>
    <col min="5378" max="5378" width="24.7265625" style="149" customWidth="1"/>
    <col min="5379" max="5379" width="10.54296875" style="149" customWidth="1"/>
    <col min="5380" max="5380" width="11.1796875" style="149" customWidth="1"/>
    <col min="5381" max="5381" width="10.08984375" style="149" customWidth="1"/>
    <col min="5382" max="5382" width="9.453125" style="149" bestFit="1" customWidth="1"/>
    <col min="5383" max="5383" width="11.81640625" style="149" customWidth="1"/>
    <col min="5384" max="5384" width="11.453125" style="149" customWidth="1"/>
    <col min="5385" max="5385" width="12.08984375" style="149" customWidth="1"/>
    <col min="5386" max="5386" width="10.90625" style="149" customWidth="1"/>
    <col min="5387" max="5387" width="10.453125" style="149" customWidth="1"/>
    <col min="5388" max="5388" width="21.7265625" style="149" customWidth="1"/>
    <col min="5389" max="5389" width="16.26953125" style="149" customWidth="1"/>
    <col min="5390" max="5632" width="8.90625" style="149"/>
    <col min="5633" max="5633" width="3.81640625" style="149" customWidth="1"/>
    <col min="5634" max="5634" width="24.7265625" style="149" customWidth="1"/>
    <col min="5635" max="5635" width="10.54296875" style="149" customWidth="1"/>
    <col min="5636" max="5636" width="11.1796875" style="149" customWidth="1"/>
    <col min="5637" max="5637" width="10.08984375" style="149" customWidth="1"/>
    <col min="5638" max="5638" width="9.453125" style="149" bestFit="1" customWidth="1"/>
    <col min="5639" max="5639" width="11.81640625" style="149" customWidth="1"/>
    <col min="5640" max="5640" width="11.453125" style="149" customWidth="1"/>
    <col min="5641" max="5641" width="12.08984375" style="149" customWidth="1"/>
    <col min="5642" max="5642" width="10.90625" style="149" customWidth="1"/>
    <col min="5643" max="5643" width="10.453125" style="149" customWidth="1"/>
    <col min="5644" max="5644" width="21.7265625" style="149" customWidth="1"/>
    <col min="5645" max="5645" width="16.26953125" style="149" customWidth="1"/>
    <col min="5646" max="5888" width="8.90625" style="149"/>
    <col min="5889" max="5889" width="3.81640625" style="149" customWidth="1"/>
    <col min="5890" max="5890" width="24.7265625" style="149" customWidth="1"/>
    <col min="5891" max="5891" width="10.54296875" style="149" customWidth="1"/>
    <col min="5892" max="5892" width="11.1796875" style="149" customWidth="1"/>
    <col min="5893" max="5893" width="10.08984375" style="149" customWidth="1"/>
    <col min="5894" max="5894" width="9.453125" style="149" bestFit="1" customWidth="1"/>
    <col min="5895" max="5895" width="11.81640625" style="149" customWidth="1"/>
    <col min="5896" max="5896" width="11.453125" style="149" customWidth="1"/>
    <col min="5897" max="5897" width="12.08984375" style="149" customWidth="1"/>
    <col min="5898" max="5898" width="10.90625" style="149" customWidth="1"/>
    <col min="5899" max="5899" width="10.453125" style="149" customWidth="1"/>
    <col min="5900" max="5900" width="21.7265625" style="149" customWidth="1"/>
    <col min="5901" max="5901" width="16.26953125" style="149" customWidth="1"/>
    <col min="5902" max="6144" width="8.90625" style="149"/>
    <col min="6145" max="6145" width="3.81640625" style="149" customWidth="1"/>
    <col min="6146" max="6146" width="24.7265625" style="149" customWidth="1"/>
    <col min="6147" max="6147" width="10.54296875" style="149" customWidth="1"/>
    <col min="6148" max="6148" width="11.1796875" style="149" customWidth="1"/>
    <col min="6149" max="6149" width="10.08984375" style="149" customWidth="1"/>
    <col min="6150" max="6150" width="9.453125" style="149" bestFit="1" customWidth="1"/>
    <col min="6151" max="6151" width="11.81640625" style="149" customWidth="1"/>
    <col min="6152" max="6152" width="11.453125" style="149" customWidth="1"/>
    <col min="6153" max="6153" width="12.08984375" style="149" customWidth="1"/>
    <col min="6154" max="6154" width="10.90625" style="149" customWidth="1"/>
    <col min="6155" max="6155" width="10.453125" style="149" customWidth="1"/>
    <col min="6156" max="6156" width="21.7265625" style="149" customWidth="1"/>
    <col min="6157" max="6157" width="16.26953125" style="149" customWidth="1"/>
    <col min="6158" max="6400" width="8.90625" style="149"/>
    <col min="6401" max="6401" width="3.81640625" style="149" customWidth="1"/>
    <col min="6402" max="6402" width="24.7265625" style="149" customWidth="1"/>
    <col min="6403" max="6403" width="10.54296875" style="149" customWidth="1"/>
    <col min="6404" max="6404" width="11.1796875" style="149" customWidth="1"/>
    <col min="6405" max="6405" width="10.08984375" style="149" customWidth="1"/>
    <col min="6406" max="6406" width="9.453125" style="149" bestFit="1" customWidth="1"/>
    <col min="6407" max="6407" width="11.81640625" style="149" customWidth="1"/>
    <col min="6408" max="6408" width="11.453125" style="149" customWidth="1"/>
    <col min="6409" max="6409" width="12.08984375" style="149" customWidth="1"/>
    <col min="6410" max="6410" width="10.90625" style="149" customWidth="1"/>
    <col min="6411" max="6411" width="10.453125" style="149" customWidth="1"/>
    <col min="6412" max="6412" width="21.7265625" style="149" customWidth="1"/>
    <col min="6413" max="6413" width="16.26953125" style="149" customWidth="1"/>
    <col min="6414" max="6656" width="8.90625" style="149"/>
    <col min="6657" max="6657" width="3.81640625" style="149" customWidth="1"/>
    <col min="6658" max="6658" width="24.7265625" style="149" customWidth="1"/>
    <col min="6659" max="6659" width="10.54296875" style="149" customWidth="1"/>
    <col min="6660" max="6660" width="11.1796875" style="149" customWidth="1"/>
    <col min="6661" max="6661" width="10.08984375" style="149" customWidth="1"/>
    <col min="6662" max="6662" width="9.453125" style="149" bestFit="1" customWidth="1"/>
    <col min="6663" max="6663" width="11.81640625" style="149" customWidth="1"/>
    <col min="6664" max="6664" width="11.453125" style="149" customWidth="1"/>
    <col min="6665" max="6665" width="12.08984375" style="149" customWidth="1"/>
    <col min="6666" max="6666" width="10.90625" style="149" customWidth="1"/>
    <col min="6667" max="6667" width="10.453125" style="149" customWidth="1"/>
    <col min="6668" max="6668" width="21.7265625" style="149" customWidth="1"/>
    <col min="6669" max="6669" width="16.26953125" style="149" customWidth="1"/>
    <col min="6670" max="6912" width="8.90625" style="149"/>
    <col min="6913" max="6913" width="3.81640625" style="149" customWidth="1"/>
    <col min="6914" max="6914" width="24.7265625" style="149" customWidth="1"/>
    <col min="6915" max="6915" width="10.54296875" style="149" customWidth="1"/>
    <col min="6916" max="6916" width="11.1796875" style="149" customWidth="1"/>
    <col min="6917" max="6917" width="10.08984375" style="149" customWidth="1"/>
    <col min="6918" max="6918" width="9.453125" style="149" bestFit="1" customWidth="1"/>
    <col min="6919" max="6919" width="11.81640625" style="149" customWidth="1"/>
    <col min="6920" max="6920" width="11.453125" style="149" customWidth="1"/>
    <col min="6921" max="6921" width="12.08984375" style="149" customWidth="1"/>
    <col min="6922" max="6922" width="10.90625" style="149" customWidth="1"/>
    <col min="6923" max="6923" width="10.453125" style="149" customWidth="1"/>
    <col min="6924" max="6924" width="21.7265625" style="149" customWidth="1"/>
    <col min="6925" max="6925" width="16.26953125" style="149" customWidth="1"/>
    <col min="6926" max="7168" width="8.90625" style="149"/>
    <col min="7169" max="7169" width="3.81640625" style="149" customWidth="1"/>
    <col min="7170" max="7170" width="24.7265625" style="149" customWidth="1"/>
    <col min="7171" max="7171" width="10.54296875" style="149" customWidth="1"/>
    <col min="7172" max="7172" width="11.1796875" style="149" customWidth="1"/>
    <col min="7173" max="7173" width="10.08984375" style="149" customWidth="1"/>
    <col min="7174" max="7174" width="9.453125" style="149" bestFit="1" customWidth="1"/>
    <col min="7175" max="7175" width="11.81640625" style="149" customWidth="1"/>
    <col min="7176" max="7176" width="11.453125" style="149" customWidth="1"/>
    <col min="7177" max="7177" width="12.08984375" style="149" customWidth="1"/>
    <col min="7178" max="7178" width="10.90625" style="149" customWidth="1"/>
    <col min="7179" max="7179" width="10.453125" style="149" customWidth="1"/>
    <col min="7180" max="7180" width="21.7265625" style="149" customWidth="1"/>
    <col min="7181" max="7181" width="16.26953125" style="149" customWidth="1"/>
    <col min="7182" max="7424" width="8.90625" style="149"/>
    <col min="7425" max="7425" width="3.81640625" style="149" customWidth="1"/>
    <col min="7426" max="7426" width="24.7265625" style="149" customWidth="1"/>
    <col min="7427" max="7427" width="10.54296875" style="149" customWidth="1"/>
    <col min="7428" max="7428" width="11.1796875" style="149" customWidth="1"/>
    <col min="7429" max="7429" width="10.08984375" style="149" customWidth="1"/>
    <col min="7430" max="7430" width="9.453125" style="149" bestFit="1" customWidth="1"/>
    <col min="7431" max="7431" width="11.81640625" style="149" customWidth="1"/>
    <col min="7432" max="7432" width="11.453125" style="149" customWidth="1"/>
    <col min="7433" max="7433" width="12.08984375" style="149" customWidth="1"/>
    <col min="7434" max="7434" width="10.90625" style="149" customWidth="1"/>
    <col min="7435" max="7435" width="10.453125" style="149" customWidth="1"/>
    <col min="7436" max="7436" width="21.7265625" style="149" customWidth="1"/>
    <col min="7437" max="7437" width="16.26953125" style="149" customWidth="1"/>
    <col min="7438" max="7680" width="8.90625" style="149"/>
    <col min="7681" max="7681" width="3.81640625" style="149" customWidth="1"/>
    <col min="7682" max="7682" width="24.7265625" style="149" customWidth="1"/>
    <col min="7683" max="7683" width="10.54296875" style="149" customWidth="1"/>
    <col min="7684" max="7684" width="11.1796875" style="149" customWidth="1"/>
    <col min="7685" max="7685" width="10.08984375" style="149" customWidth="1"/>
    <col min="7686" max="7686" width="9.453125" style="149" bestFit="1" customWidth="1"/>
    <col min="7687" max="7687" width="11.81640625" style="149" customWidth="1"/>
    <col min="7688" max="7688" width="11.453125" style="149" customWidth="1"/>
    <col min="7689" max="7689" width="12.08984375" style="149" customWidth="1"/>
    <col min="7690" max="7690" width="10.90625" style="149" customWidth="1"/>
    <col min="7691" max="7691" width="10.453125" style="149" customWidth="1"/>
    <col min="7692" max="7692" width="21.7265625" style="149" customWidth="1"/>
    <col min="7693" max="7693" width="16.26953125" style="149" customWidth="1"/>
    <col min="7694" max="7936" width="8.90625" style="149"/>
    <col min="7937" max="7937" width="3.81640625" style="149" customWidth="1"/>
    <col min="7938" max="7938" width="24.7265625" style="149" customWidth="1"/>
    <col min="7939" max="7939" width="10.54296875" style="149" customWidth="1"/>
    <col min="7940" max="7940" width="11.1796875" style="149" customWidth="1"/>
    <col min="7941" max="7941" width="10.08984375" style="149" customWidth="1"/>
    <col min="7942" max="7942" width="9.453125" style="149" bestFit="1" customWidth="1"/>
    <col min="7943" max="7943" width="11.81640625" style="149" customWidth="1"/>
    <col min="7944" max="7944" width="11.453125" style="149" customWidth="1"/>
    <col min="7945" max="7945" width="12.08984375" style="149" customWidth="1"/>
    <col min="7946" max="7946" width="10.90625" style="149" customWidth="1"/>
    <col min="7947" max="7947" width="10.453125" style="149" customWidth="1"/>
    <col min="7948" max="7948" width="21.7265625" style="149" customWidth="1"/>
    <col min="7949" max="7949" width="16.26953125" style="149" customWidth="1"/>
    <col min="7950" max="8192" width="8.90625" style="149"/>
    <col min="8193" max="8193" width="3.81640625" style="149" customWidth="1"/>
    <col min="8194" max="8194" width="24.7265625" style="149" customWidth="1"/>
    <col min="8195" max="8195" width="10.54296875" style="149" customWidth="1"/>
    <col min="8196" max="8196" width="11.1796875" style="149" customWidth="1"/>
    <col min="8197" max="8197" width="10.08984375" style="149" customWidth="1"/>
    <col min="8198" max="8198" width="9.453125" style="149" bestFit="1" customWidth="1"/>
    <col min="8199" max="8199" width="11.81640625" style="149" customWidth="1"/>
    <col min="8200" max="8200" width="11.453125" style="149" customWidth="1"/>
    <col min="8201" max="8201" width="12.08984375" style="149" customWidth="1"/>
    <col min="8202" max="8202" width="10.90625" style="149" customWidth="1"/>
    <col min="8203" max="8203" width="10.453125" style="149" customWidth="1"/>
    <col min="8204" max="8204" width="21.7265625" style="149" customWidth="1"/>
    <col min="8205" max="8205" width="16.26953125" style="149" customWidth="1"/>
    <col min="8206" max="8448" width="8.90625" style="149"/>
    <col min="8449" max="8449" width="3.81640625" style="149" customWidth="1"/>
    <col min="8450" max="8450" width="24.7265625" style="149" customWidth="1"/>
    <col min="8451" max="8451" width="10.54296875" style="149" customWidth="1"/>
    <col min="8452" max="8452" width="11.1796875" style="149" customWidth="1"/>
    <col min="8453" max="8453" width="10.08984375" style="149" customWidth="1"/>
    <col min="8454" max="8454" width="9.453125" style="149" bestFit="1" customWidth="1"/>
    <col min="8455" max="8455" width="11.81640625" style="149" customWidth="1"/>
    <col min="8456" max="8456" width="11.453125" style="149" customWidth="1"/>
    <col min="8457" max="8457" width="12.08984375" style="149" customWidth="1"/>
    <col min="8458" max="8458" width="10.90625" style="149" customWidth="1"/>
    <col min="8459" max="8459" width="10.453125" style="149" customWidth="1"/>
    <col min="8460" max="8460" width="21.7265625" style="149" customWidth="1"/>
    <col min="8461" max="8461" width="16.26953125" style="149" customWidth="1"/>
    <col min="8462" max="8704" width="8.90625" style="149"/>
    <col min="8705" max="8705" width="3.81640625" style="149" customWidth="1"/>
    <col min="8706" max="8706" width="24.7265625" style="149" customWidth="1"/>
    <col min="8707" max="8707" width="10.54296875" style="149" customWidth="1"/>
    <col min="8708" max="8708" width="11.1796875" style="149" customWidth="1"/>
    <col min="8709" max="8709" width="10.08984375" style="149" customWidth="1"/>
    <col min="8710" max="8710" width="9.453125" style="149" bestFit="1" customWidth="1"/>
    <col min="8711" max="8711" width="11.81640625" style="149" customWidth="1"/>
    <col min="8712" max="8712" width="11.453125" style="149" customWidth="1"/>
    <col min="8713" max="8713" width="12.08984375" style="149" customWidth="1"/>
    <col min="8714" max="8714" width="10.90625" style="149" customWidth="1"/>
    <col min="8715" max="8715" width="10.453125" style="149" customWidth="1"/>
    <col min="8716" max="8716" width="21.7265625" style="149" customWidth="1"/>
    <col min="8717" max="8717" width="16.26953125" style="149" customWidth="1"/>
    <col min="8718" max="8960" width="8.90625" style="149"/>
    <col min="8961" max="8961" width="3.81640625" style="149" customWidth="1"/>
    <col min="8962" max="8962" width="24.7265625" style="149" customWidth="1"/>
    <col min="8963" max="8963" width="10.54296875" style="149" customWidth="1"/>
    <col min="8964" max="8964" width="11.1796875" style="149" customWidth="1"/>
    <col min="8965" max="8965" width="10.08984375" style="149" customWidth="1"/>
    <col min="8966" max="8966" width="9.453125" style="149" bestFit="1" customWidth="1"/>
    <col min="8967" max="8967" width="11.81640625" style="149" customWidth="1"/>
    <col min="8968" max="8968" width="11.453125" style="149" customWidth="1"/>
    <col min="8969" max="8969" width="12.08984375" style="149" customWidth="1"/>
    <col min="8970" max="8970" width="10.90625" style="149" customWidth="1"/>
    <col min="8971" max="8971" width="10.453125" style="149" customWidth="1"/>
    <col min="8972" max="8972" width="21.7265625" style="149" customWidth="1"/>
    <col min="8973" max="8973" width="16.26953125" style="149" customWidth="1"/>
    <col min="8974" max="9216" width="8.90625" style="149"/>
    <col min="9217" max="9217" width="3.81640625" style="149" customWidth="1"/>
    <col min="9218" max="9218" width="24.7265625" style="149" customWidth="1"/>
    <col min="9219" max="9219" width="10.54296875" style="149" customWidth="1"/>
    <col min="9220" max="9220" width="11.1796875" style="149" customWidth="1"/>
    <col min="9221" max="9221" width="10.08984375" style="149" customWidth="1"/>
    <col min="9222" max="9222" width="9.453125" style="149" bestFit="1" customWidth="1"/>
    <col min="9223" max="9223" width="11.81640625" style="149" customWidth="1"/>
    <col min="9224" max="9224" width="11.453125" style="149" customWidth="1"/>
    <col min="9225" max="9225" width="12.08984375" style="149" customWidth="1"/>
    <col min="9226" max="9226" width="10.90625" style="149" customWidth="1"/>
    <col min="9227" max="9227" width="10.453125" style="149" customWidth="1"/>
    <col min="9228" max="9228" width="21.7265625" style="149" customWidth="1"/>
    <col min="9229" max="9229" width="16.26953125" style="149" customWidth="1"/>
    <col min="9230" max="9472" width="8.90625" style="149"/>
    <col min="9473" max="9473" width="3.81640625" style="149" customWidth="1"/>
    <col min="9474" max="9474" width="24.7265625" style="149" customWidth="1"/>
    <col min="9475" max="9475" width="10.54296875" style="149" customWidth="1"/>
    <col min="9476" max="9476" width="11.1796875" style="149" customWidth="1"/>
    <col min="9477" max="9477" width="10.08984375" style="149" customWidth="1"/>
    <col min="9478" max="9478" width="9.453125" style="149" bestFit="1" customWidth="1"/>
    <col min="9479" max="9479" width="11.81640625" style="149" customWidth="1"/>
    <col min="9480" max="9480" width="11.453125" style="149" customWidth="1"/>
    <col min="9481" max="9481" width="12.08984375" style="149" customWidth="1"/>
    <col min="9482" max="9482" width="10.90625" style="149" customWidth="1"/>
    <col min="9483" max="9483" width="10.453125" style="149" customWidth="1"/>
    <col min="9484" max="9484" width="21.7265625" style="149" customWidth="1"/>
    <col min="9485" max="9485" width="16.26953125" style="149" customWidth="1"/>
    <col min="9486" max="9728" width="8.90625" style="149"/>
    <col min="9729" max="9729" width="3.81640625" style="149" customWidth="1"/>
    <col min="9730" max="9730" width="24.7265625" style="149" customWidth="1"/>
    <col min="9731" max="9731" width="10.54296875" style="149" customWidth="1"/>
    <col min="9732" max="9732" width="11.1796875" style="149" customWidth="1"/>
    <col min="9733" max="9733" width="10.08984375" style="149" customWidth="1"/>
    <col min="9734" max="9734" width="9.453125" style="149" bestFit="1" customWidth="1"/>
    <col min="9735" max="9735" width="11.81640625" style="149" customWidth="1"/>
    <col min="9736" max="9736" width="11.453125" style="149" customWidth="1"/>
    <col min="9737" max="9737" width="12.08984375" style="149" customWidth="1"/>
    <col min="9738" max="9738" width="10.90625" style="149" customWidth="1"/>
    <col min="9739" max="9739" width="10.453125" style="149" customWidth="1"/>
    <col min="9740" max="9740" width="21.7265625" style="149" customWidth="1"/>
    <col min="9741" max="9741" width="16.26953125" style="149" customWidth="1"/>
    <col min="9742" max="9984" width="8.90625" style="149"/>
    <col min="9985" max="9985" width="3.81640625" style="149" customWidth="1"/>
    <col min="9986" max="9986" width="24.7265625" style="149" customWidth="1"/>
    <col min="9987" max="9987" width="10.54296875" style="149" customWidth="1"/>
    <col min="9988" max="9988" width="11.1796875" style="149" customWidth="1"/>
    <col min="9989" max="9989" width="10.08984375" style="149" customWidth="1"/>
    <col min="9990" max="9990" width="9.453125" style="149" bestFit="1" customWidth="1"/>
    <col min="9991" max="9991" width="11.81640625" style="149" customWidth="1"/>
    <col min="9992" max="9992" width="11.453125" style="149" customWidth="1"/>
    <col min="9993" max="9993" width="12.08984375" style="149" customWidth="1"/>
    <col min="9994" max="9994" width="10.90625" style="149" customWidth="1"/>
    <col min="9995" max="9995" width="10.453125" style="149" customWidth="1"/>
    <col min="9996" max="9996" width="21.7265625" style="149" customWidth="1"/>
    <col min="9997" max="9997" width="16.26953125" style="149" customWidth="1"/>
    <col min="9998" max="10240" width="8.90625" style="149"/>
    <col min="10241" max="10241" width="3.81640625" style="149" customWidth="1"/>
    <col min="10242" max="10242" width="24.7265625" style="149" customWidth="1"/>
    <col min="10243" max="10243" width="10.54296875" style="149" customWidth="1"/>
    <col min="10244" max="10244" width="11.1796875" style="149" customWidth="1"/>
    <col min="10245" max="10245" width="10.08984375" style="149" customWidth="1"/>
    <col min="10246" max="10246" width="9.453125" style="149" bestFit="1" customWidth="1"/>
    <col min="10247" max="10247" width="11.81640625" style="149" customWidth="1"/>
    <col min="10248" max="10248" width="11.453125" style="149" customWidth="1"/>
    <col min="10249" max="10249" width="12.08984375" style="149" customWidth="1"/>
    <col min="10250" max="10250" width="10.90625" style="149" customWidth="1"/>
    <col min="10251" max="10251" width="10.453125" style="149" customWidth="1"/>
    <col min="10252" max="10252" width="21.7265625" style="149" customWidth="1"/>
    <col min="10253" max="10253" width="16.26953125" style="149" customWidth="1"/>
    <col min="10254" max="10496" width="8.90625" style="149"/>
    <col min="10497" max="10497" width="3.81640625" style="149" customWidth="1"/>
    <col min="10498" max="10498" width="24.7265625" style="149" customWidth="1"/>
    <col min="10499" max="10499" width="10.54296875" style="149" customWidth="1"/>
    <col min="10500" max="10500" width="11.1796875" style="149" customWidth="1"/>
    <col min="10501" max="10501" width="10.08984375" style="149" customWidth="1"/>
    <col min="10502" max="10502" width="9.453125" style="149" bestFit="1" customWidth="1"/>
    <col min="10503" max="10503" width="11.81640625" style="149" customWidth="1"/>
    <col min="10504" max="10504" width="11.453125" style="149" customWidth="1"/>
    <col min="10505" max="10505" width="12.08984375" style="149" customWidth="1"/>
    <col min="10506" max="10506" width="10.90625" style="149" customWidth="1"/>
    <col min="10507" max="10507" width="10.453125" style="149" customWidth="1"/>
    <col min="10508" max="10508" width="21.7265625" style="149" customWidth="1"/>
    <col min="10509" max="10509" width="16.26953125" style="149" customWidth="1"/>
    <col min="10510" max="10752" width="8.90625" style="149"/>
    <col min="10753" max="10753" width="3.81640625" style="149" customWidth="1"/>
    <col min="10754" max="10754" width="24.7265625" style="149" customWidth="1"/>
    <col min="10755" max="10755" width="10.54296875" style="149" customWidth="1"/>
    <col min="10756" max="10756" width="11.1796875" style="149" customWidth="1"/>
    <col min="10757" max="10757" width="10.08984375" style="149" customWidth="1"/>
    <col min="10758" max="10758" width="9.453125" style="149" bestFit="1" customWidth="1"/>
    <col min="10759" max="10759" width="11.81640625" style="149" customWidth="1"/>
    <col min="10760" max="10760" width="11.453125" style="149" customWidth="1"/>
    <col min="10761" max="10761" width="12.08984375" style="149" customWidth="1"/>
    <col min="10762" max="10762" width="10.90625" style="149" customWidth="1"/>
    <col min="10763" max="10763" width="10.453125" style="149" customWidth="1"/>
    <col min="10764" max="10764" width="21.7265625" style="149" customWidth="1"/>
    <col min="10765" max="10765" width="16.26953125" style="149" customWidth="1"/>
    <col min="10766" max="11008" width="8.90625" style="149"/>
    <col min="11009" max="11009" width="3.81640625" style="149" customWidth="1"/>
    <col min="11010" max="11010" width="24.7265625" style="149" customWidth="1"/>
    <col min="11011" max="11011" width="10.54296875" style="149" customWidth="1"/>
    <col min="11012" max="11012" width="11.1796875" style="149" customWidth="1"/>
    <col min="11013" max="11013" width="10.08984375" style="149" customWidth="1"/>
    <col min="11014" max="11014" width="9.453125" style="149" bestFit="1" customWidth="1"/>
    <col min="11015" max="11015" width="11.81640625" style="149" customWidth="1"/>
    <col min="11016" max="11016" width="11.453125" style="149" customWidth="1"/>
    <col min="11017" max="11017" width="12.08984375" style="149" customWidth="1"/>
    <col min="11018" max="11018" width="10.90625" style="149" customWidth="1"/>
    <col min="11019" max="11019" width="10.453125" style="149" customWidth="1"/>
    <col min="11020" max="11020" width="21.7265625" style="149" customWidth="1"/>
    <col min="11021" max="11021" width="16.26953125" style="149" customWidth="1"/>
    <col min="11022" max="11264" width="8.90625" style="149"/>
    <col min="11265" max="11265" width="3.81640625" style="149" customWidth="1"/>
    <col min="11266" max="11266" width="24.7265625" style="149" customWidth="1"/>
    <col min="11267" max="11267" width="10.54296875" style="149" customWidth="1"/>
    <col min="11268" max="11268" width="11.1796875" style="149" customWidth="1"/>
    <col min="11269" max="11269" width="10.08984375" style="149" customWidth="1"/>
    <col min="11270" max="11270" width="9.453125" style="149" bestFit="1" customWidth="1"/>
    <col min="11271" max="11271" width="11.81640625" style="149" customWidth="1"/>
    <col min="11272" max="11272" width="11.453125" style="149" customWidth="1"/>
    <col min="11273" max="11273" width="12.08984375" style="149" customWidth="1"/>
    <col min="11274" max="11274" width="10.90625" style="149" customWidth="1"/>
    <col min="11275" max="11275" width="10.453125" style="149" customWidth="1"/>
    <col min="11276" max="11276" width="21.7265625" style="149" customWidth="1"/>
    <col min="11277" max="11277" width="16.26953125" style="149" customWidth="1"/>
    <col min="11278" max="11520" width="8.90625" style="149"/>
    <col min="11521" max="11521" width="3.81640625" style="149" customWidth="1"/>
    <col min="11522" max="11522" width="24.7265625" style="149" customWidth="1"/>
    <col min="11523" max="11523" width="10.54296875" style="149" customWidth="1"/>
    <col min="11524" max="11524" width="11.1796875" style="149" customWidth="1"/>
    <col min="11525" max="11525" width="10.08984375" style="149" customWidth="1"/>
    <col min="11526" max="11526" width="9.453125" style="149" bestFit="1" customWidth="1"/>
    <col min="11527" max="11527" width="11.81640625" style="149" customWidth="1"/>
    <col min="11528" max="11528" width="11.453125" style="149" customWidth="1"/>
    <col min="11529" max="11529" width="12.08984375" style="149" customWidth="1"/>
    <col min="11530" max="11530" width="10.90625" style="149" customWidth="1"/>
    <col min="11531" max="11531" width="10.453125" style="149" customWidth="1"/>
    <col min="11532" max="11532" width="21.7265625" style="149" customWidth="1"/>
    <col min="11533" max="11533" width="16.26953125" style="149" customWidth="1"/>
    <col min="11534" max="11776" width="8.90625" style="149"/>
    <col min="11777" max="11777" width="3.81640625" style="149" customWidth="1"/>
    <col min="11778" max="11778" width="24.7265625" style="149" customWidth="1"/>
    <col min="11779" max="11779" width="10.54296875" style="149" customWidth="1"/>
    <col min="11780" max="11780" width="11.1796875" style="149" customWidth="1"/>
    <col min="11781" max="11781" width="10.08984375" style="149" customWidth="1"/>
    <col min="11782" max="11782" width="9.453125" style="149" bestFit="1" customWidth="1"/>
    <col min="11783" max="11783" width="11.81640625" style="149" customWidth="1"/>
    <col min="11784" max="11784" width="11.453125" style="149" customWidth="1"/>
    <col min="11785" max="11785" width="12.08984375" style="149" customWidth="1"/>
    <col min="11786" max="11786" width="10.90625" style="149" customWidth="1"/>
    <col min="11787" max="11787" width="10.453125" style="149" customWidth="1"/>
    <col min="11788" max="11788" width="21.7265625" style="149" customWidth="1"/>
    <col min="11789" max="11789" width="16.26953125" style="149" customWidth="1"/>
    <col min="11790" max="12032" width="8.90625" style="149"/>
    <col min="12033" max="12033" width="3.81640625" style="149" customWidth="1"/>
    <col min="12034" max="12034" width="24.7265625" style="149" customWidth="1"/>
    <col min="12035" max="12035" width="10.54296875" style="149" customWidth="1"/>
    <col min="12036" max="12036" width="11.1796875" style="149" customWidth="1"/>
    <col min="12037" max="12037" width="10.08984375" style="149" customWidth="1"/>
    <col min="12038" max="12038" width="9.453125" style="149" bestFit="1" customWidth="1"/>
    <col min="12039" max="12039" width="11.81640625" style="149" customWidth="1"/>
    <col min="12040" max="12040" width="11.453125" style="149" customWidth="1"/>
    <col min="12041" max="12041" width="12.08984375" style="149" customWidth="1"/>
    <col min="12042" max="12042" width="10.90625" style="149" customWidth="1"/>
    <col min="12043" max="12043" width="10.453125" style="149" customWidth="1"/>
    <col min="12044" max="12044" width="21.7265625" style="149" customWidth="1"/>
    <col min="12045" max="12045" width="16.26953125" style="149" customWidth="1"/>
    <col min="12046" max="12288" width="8.90625" style="149"/>
    <col min="12289" max="12289" width="3.81640625" style="149" customWidth="1"/>
    <col min="12290" max="12290" width="24.7265625" style="149" customWidth="1"/>
    <col min="12291" max="12291" width="10.54296875" style="149" customWidth="1"/>
    <col min="12292" max="12292" width="11.1796875" style="149" customWidth="1"/>
    <col min="12293" max="12293" width="10.08984375" style="149" customWidth="1"/>
    <col min="12294" max="12294" width="9.453125" style="149" bestFit="1" customWidth="1"/>
    <col min="12295" max="12295" width="11.81640625" style="149" customWidth="1"/>
    <col min="12296" max="12296" width="11.453125" style="149" customWidth="1"/>
    <col min="12297" max="12297" width="12.08984375" style="149" customWidth="1"/>
    <col min="12298" max="12298" width="10.90625" style="149" customWidth="1"/>
    <col min="12299" max="12299" width="10.453125" style="149" customWidth="1"/>
    <col min="12300" max="12300" width="21.7265625" style="149" customWidth="1"/>
    <col min="12301" max="12301" width="16.26953125" style="149" customWidth="1"/>
    <col min="12302" max="12544" width="8.90625" style="149"/>
    <col min="12545" max="12545" width="3.81640625" style="149" customWidth="1"/>
    <col min="12546" max="12546" width="24.7265625" style="149" customWidth="1"/>
    <col min="12547" max="12547" width="10.54296875" style="149" customWidth="1"/>
    <col min="12548" max="12548" width="11.1796875" style="149" customWidth="1"/>
    <col min="12549" max="12549" width="10.08984375" style="149" customWidth="1"/>
    <col min="12550" max="12550" width="9.453125" style="149" bestFit="1" customWidth="1"/>
    <col min="12551" max="12551" width="11.81640625" style="149" customWidth="1"/>
    <col min="12552" max="12552" width="11.453125" style="149" customWidth="1"/>
    <col min="12553" max="12553" width="12.08984375" style="149" customWidth="1"/>
    <col min="12554" max="12554" width="10.90625" style="149" customWidth="1"/>
    <col min="12555" max="12555" width="10.453125" style="149" customWidth="1"/>
    <col min="12556" max="12556" width="21.7265625" style="149" customWidth="1"/>
    <col min="12557" max="12557" width="16.26953125" style="149" customWidth="1"/>
    <col min="12558" max="12800" width="8.90625" style="149"/>
    <col min="12801" max="12801" width="3.81640625" style="149" customWidth="1"/>
    <col min="12802" max="12802" width="24.7265625" style="149" customWidth="1"/>
    <col min="12803" max="12803" width="10.54296875" style="149" customWidth="1"/>
    <col min="12804" max="12804" width="11.1796875" style="149" customWidth="1"/>
    <col min="12805" max="12805" width="10.08984375" style="149" customWidth="1"/>
    <col min="12806" max="12806" width="9.453125" style="149" bestFit="1" customWidth="1"/>
    <col min="12807" max="12807" width="11.81640625" style="149" customWidth="1"/>
    <col min="12808" max="12808" width="11.453125" style="149" customWidth="1"/>
    <col min="12809" max="12809" width="12.08984375" style="149" customWidth="1"/>
    <col min="12810" max="12810" width="10.90625" style="149" customWidth="1"/>
    <col min="12811" max="12811" width="10.453125" style="149" customWidth="1"/>
    <col min="12812" max="12812" width="21.7265625" style="149" customWidth="1"/>
    <col min="12813" max="12813" width="16.26953125" style="149" customWidth="1"/>
    <col min="12814" max="13056" width="8.90625" style="149"/>
    <col min="13057" max="13057" width="3.81640625" style="149" customWidth="1"/>
    <col min="13058" max="13058" width="24.7265625" style="149" customWidth="1"/>
    <col min="13059" max="13059" width="10.54296875" style="149" customWidth="1"/>
    <col min="13060" max="13060" width="11.1796875" style="149" customWidth="1"/>
    <col min="13061" max="13061" width="10.08984375" style="149" customWidth="1"/>
    <col min="13062" max="13062" width="9.453125" style="149" bestFit="1" customWidth="1"/>
    <col min="13063" max="13063" width="11.81640625" style="149" customWidth="1"/>
    <col min="13064" max="13064" width="11.453125" style="149" customWidth="1"/>
    <col min="13065" max="13065" width="12.08984375" style="149" customWidth="1"/>
    <col min="13066" max="13066" width="10.90625" style="149" customWidth="1"/>
    <col min="13067" max="13067" width="10.453125" style="149" customWidth="1"/>
    <col min="13068" max="13068" width="21.7265625" style="149" customWidth="1"/>
    <col min="13069" max="13069" width="16.26953125" style="149" customWidth="1"/>
    <col min="13070" max="13312" width="8.90625" style="149"/>
    <col min="13313" max="13313" width="3.81640625" style="149" customWidth="1"/>
    <col min="13314" max="13314" width="24.7265625" style="149" customWidth="1"/>
    <col min="13315" max="13315" width="10.54296875" style="149" customWidth="1"/>
    <col min="13316" max="13316" width="11.1796875" style="149" customWidth="1"/>
    <col min="13317" max="13317" width="10.08984375" style="149" customWidth="1"/>
    <col min="13318" max="13318" width="9.453125" style="149" bestFit="1" customWidth="1"/>
    <col min="13319" max="13319" width="11.81640625" style="149" customWidth="1"/>
    <col min="13320" max="13320" width="11.453125" style="149" customWidth="1"/>
    <col min="13321" max="13321" width="12.08984375" style="149" customWidth="1"/>
    <col min="13322" max="13322" width="10.90625" style="149" customWidth="1"/>
    <col min="13323" max="13323" width="10.453125" style="149" customWidth="1"/>
    <col min="13324" max="13324" width="21.7265625" style="149" customWidth="1"/>
    <col min="13325" max="13325" width="16.26953125" style="149" customWidth="1"/>
    <col min="13326" max="13568" width="8.90625" style="149"/>
    <col min="13569" max="13569" width="3.81640625" style="149" customWidth="1"/>
    <col min="13570" max="13570" width="24.7265625" style="149" customWidth="1"/>
    <col min="13571" max="13571" width="10.54296875" style="149" customWidth="1"/>
    <col min="13572" max="13572" width="11.1796875" style="149" customWidth="1"/>
    <col min="13573" max="13573" width="10.08984375" style="149" customWidth="1"/>
    <col min="13574" max="13574" width="9.453125" style="149" bestFit="1" customWidth="1"/>
    <col min="13575" max="13575" width="11.81640625" style="149" customWidth="1"/>
    <col min="13576" max="13576" width="11.453125" style="149" customWidth="1"/>
    <col min="13577" max="13577" width="12.08984375" style="149" customWidth="1"/>
    <col min="13578" max="13578" width="10.90625" style="149" customWidth="1"/>
    <col min="13579" max="13579" width="10.453125" style="149" customWidth="1"/>
    <col min="13580" max="13580" width="21.7265625" style="149" customWidth="1"/>
    <col min="13581" max="13581" width="16.26953125" style="149" customWidth="1"/>
    <col min="13582" max="13824" width="8.90625" style="149"/>
    <col min="13825" max="13825" width="3.81640625" style="149" customWidth="1"/>
    <col min="13826" max="13826" width="24.7265625" style="149" customWidth="1"/>
    <col min="13827" max="13827" width="10.54296875" style="149" customWidth="1"/>
    <col min="13828" max="13828" width="11.1796875" style="149" customWidth="1"/>
    <col min="13829" max="13829" width="10.08984375" style="149" customWidth="1"/>
    <col min="13830" max="13830" width="9.453125" style="149" bestFit="1" customWidth="1"/>
    <col min="13831" max="13831" width="11.81640625" style="149" customWidth="1"/>
    <col min="13832" max="13832" width="11.453125" style="149" customWidth="1"/>
    <col min="13833" max="13833" width="12.08984375" style="149" customWidth="1"/>
    <col min="13834" max="13834" width="10.90625" style="149" customWidth="1"/>
    <col min="13835" max="13835" width="10.453125" style="149" customWidth="1"/>
    <col min="13836" max="13836" width="21.7265625" style="149" customWidth="1"/>
    <col min="13837" max="13837" width="16.26953125" style="149" customWidth="1"/>
    <col min="13838" max="14080" width="8.90625" style="149"/>
    <col min="14081" max="14081" width="3.81640625" style="149" customWidth="1"/>
    <col min="14082" max="14082" width="24.7265625" style="149" customWidth="1"/>
    <col min="14083" max="14083" width="10.54296875" style="149" customWidth="1"/>
    <col min="14084" max="14084" width="11.1796875" style="149" customWidth="1"/>
    <col min="14085" max="14085" width="10.08984375" style="149" customWidth="1"/>
    <col min="14086" max="14086" width="9.453125" style="149" bestFit="1" customWidth="1"/>
    <col min="14087" max="14087" width="11.81640625" style="149" customWidth="1"/>
    <col min="14088" max="14088" width="11.453125" style="149" customWidth="1"/>
    <col min="14089" max="14089" width="12.08984375" style="149" customWidth="1"/>
    <col min="14090" max="14090" width="10.90625" style="149" customWidth="1"/>
    <col min="14091" max="14091" width="10.453125" style="149" customWidth="1"/>
    <col min="14092" max="14092" width="21.7265625" style="149" customWidth="1"/>
    <col min="14093" max="14093" width="16.26953125" style="149" customWidth="1"/>
    <col min="14094" max="14336" width="8.90625" style="149"/>
    <col min="14337" max="14337" width="3.81640625" style="149" customWidth="1"/>
    <col min="14338" max="14338" width="24.7265625" style="149" customWidth="1"/>
    <col min="14339" max="14339" width="10.54296875" style="149" customWidth="1"/>
    <col min="14340" max="14340" width="11.1796875" style="149" customWidth="1"/>
    <col min="14341" max="14341" width="10.08984375" style="149" customWidth="1"/>
    <col min="14342" max="14342" width="9.453125" style="149" bestFit="1" customWidth="1"/>
    <col min="14343" max="14343" width="11.81640625" style="149" customWidth="1"/>
    <col min="14344" max="14344" width="11.453125" style="149" customWidth="1"/>
    <col min="14345" max="14345" width="12.08984375" style="149" customWidth="1"/>
    <col min="14346" max="14346" width="10.90625" style="149" customWidth="1"/>
    <col min="14347" max="14347" width="10.453125" style="149" customWidth="1"/>
    <col min="14348" max="14348" width="21.7265625" style="149" customWidth="1"/>
    <col min="14349" max="14349" width="16.26953125" style="149" customWidth="1"/>
    <col min="14350" max="14592" width="8.90625" style="149"/>
    <col min="14593" max="14593" width="3.81640625" style="149" customWidth="1"/>
    <col min="14594" max="14594" width="24.7265625" style="149" customWidth="1"/>
    <col min="14595" max="14595" width="10.54296875" style="149" customWidth="1"/>
    <col min="14596" max="14596" width="11.1796875" style="149" customWidth="1"/>
    <col min="14597" max="14597" width="10.08984375" style="149" customWidth="1"/>
    <col min="14598" max="14598" width="9.453125" style="149" bestFit="1" customWidth="1"/>
    <col min="14599" max="14599" width="11.81640625" style="149" customWidth="1"/>
    <col min="14600" max="14600" width="11.453125" style="149" customWidth="1"/>
    <col min="14601" max="14601" width="12.08984375" style="149" customWidth="1"/>
    <col min="14602" max="14602" width="10.90625" style="149" customWidth="1"/>
    <col min="14603" max="14603" width="10.453125" style="149" customWidth="1"/>
    <col min="14604" max="14604" width="21.7265625" style="149" customWidth="1"/>
    <col min="14605" max="14605" width="16.26953125" style="149" customWidth="1"/>
    <col min="14606" max="14848" width="8.90625" style="149"/>
    <col min="14849" max="14849" width="3.81640625" style="149" customWidth="1"/>
    <col min="14850" max="14850" width="24.7265625" style="149" customWidth="1"/>
    <col min="14851" max="14851" width="10.54296875" style="149" customWidth="1"/>
    <col min="14852" max="14852" width="11.1796875" style="149" customWidth="1"/>
    <col min="14853" max="14853" width="10.08984375" style="149" customWidth="1"/>
    <col min="14854" max="14854" width="9.453125" style="149" bestFit="1" customWidth="1"/>
    <col min="14855" max="14855" width="11.81640625" style="149" customWidth="1"/>
    <col min="14856" max="14856" width="11.453125" style="149" customWidth="1"/>
    <col min="14857" max="14857" width="12.08984375" style="149" customWidth="1"/>
    <col min="14858" max="14858" width="10.90625" style="149" customWidth="1"/>
    <col min="14859" max="14859" width="10.453125" style="149" customWidth="1"/>
    <col min="14860" max="14860" width="21.7265625" style="149" customWidth="1"/>
    <col min="14861" max="14861" width="16.26953125" style="149" customWidth="1"/>
    <col min="14862" max="15104" width="8.90625" style="149"/>
    <col min="15105" max="15105" width="3.81640625" style="149" customWidth="1"/>
    <col min="15106" max="15106" width="24.7265625" style="149" customWidth="1"/>
    <col min="15107" max="15107" width="10.54296875" style="149" customWidth="1"/>
    <col min="15108" max="15108" width="11.1796875" style="149" customWidth="1"/>
    <col min="15109" max="15109" width="10.08984375" style="149" customWidth="1"/>
    <col min="15110" max="15110" width="9.453125" style="149" bestFit="1" customWidth="1"/>
    <col min="15111" max="15111" width="11.81640625" style="149" customWidth="1"/>
    <col min="15112" max="15112" width="11.453125" style="149" customWidth="1"/>
    <col min="15113" max="15113" width="12.08984375" style="149" customWidth="1"/>
    <col min="15114" max="15114" width="10.90625" style="149" customWidth="1"/>
    <col min="15115" max="15115" width="10.453125" style="149" customWidth="1"/>
    <col min="15116" max="15116" width="21.7265625" style="149" customWidth="1"/>
    <col min="15117" max="15117" width="16.26953125" style="149" customWidth="1"/>
    <col min="15118" max="15360" width="8.90625" style="149"/>
    <col min="15361" max="15361" width="3.81640625" style="149" customWidth="1"/>
    <col min="15362" max="15362" width="24.7265625" style="149" customWidth="1"/>
    <col min="15363" max="15363" width="10.54296875" style="149" customWidth="1"/>
    <col min="15364" max="15364" width="11.1796875" style="149" customWidth="1"/>
    <col min="15365" max="15365" width="10.08984375" style="149" customWidth="1"/>
    <col min="15366" max="15366" width="9.453125" style="149" bestFit="1" customWidth="1"/>
    <col min="15367" max="15367" width="11.81640625" style="149" customWidth="1"/>
    <col min="15368" max="15368" width="11.453125" style="149" customWidth="1"/>
    <col min="15369" max="15369" width="12.08984375" style="149" customWidth="1"/>
    <col min="15370" max="15370" width="10.90625" style="149" customWidth="1"/>
    <col min="15371" max="15371" width="10.453125" style="149" customWidth="1"/>
    <col min="15372" max="15372" width="21.7265625" style="149" customWidth="1"/>
    <col min="15373" max="15373" width="16.26953125" style="149" customWidth="1"/>
    <col min="15374" max="15616" width="8.90625" style="149"/>
    <col min="15617" max="15617" width="3.81640625" style="149" customWidth="1"/>
    <col min="15618" max="15618" width="24.7265625" style="149" customWidth="1"/>
    <col min="15619" max="15619" width="10.54296875" style="149" customWidth="1"/>
    <col min="15620" max="15620" width="11.1796875" style="149" customWidth="1"/>
    <col min="15621" max="15621" width="10.08984375" style="149" customWidth="1"/>
    <col min="15622" max="15622" width="9.453125" style="149" bestFit="1" customWidth="1"/>
    <col min="15623" max="15623" width="11.81640625" style="149" customWidth="1"/>
    <col min="15624" max="15624" width="11.453125" style="149" customWidth="1"/>
    <col min="15625" max="15625" width="12.08984375" style="149" customWidth="1"/>
    <col min="15626" max="15626" width="10.90625" style="149" customWidth="1"/>
    <col min="15627" max="15627" width="10.453125" style="149" customWidth="1"/>
    <col min="15628" max="15628" width="21.7265625" style="149" customWidth="1"/>
    <col min="15629" max="15629" width="16.26953125" style="149" customWidth="1"/>
    <col min="15630" max="15872" width="8.90625" style="149"/>
    <col min="15873" max="15873" width="3.81640625" style="149" customWidth="1"/>
    <col min="15874" max="15874" width="24.7265625" style="149" customWidth="1"/>
    <col min="15875" max="15875" width="10.54296875" style="149" customWidth="1"/>
    <col min="15876" max="15876" width="11.1796875" style="149" customWidth="1"/>
    <col min="15877" max="15877" width="10.08984375" style="149" customWidth="1"/>
    <col min="15878" max="15878" width="9.453125" style="149" bestFit="1" customWidth="1"/>
    <col min="15879" max="15879" width="11.81640625" style="149" customWidth="1"/>
    <col min="15880" max="15880" width="11.453125" style="149" customWidth="1"/>
    <col min="15881" max="15881" width="12.08984375" style="149" customWidth="1"/>
    <col min="15882" max="15882" width="10.90625" style="149" customWidth="1"/>
    <col min="15883" max="15883" width="10.453125" style="149" customWidth="1"/>
    <col min="15884" max="15884" width="21.7265625" style="149" customWidth="1"/>
    <col min="15885" max="15885" width="16.26953125" style="149" customWidth="1"/>
    <col min="15886" max="16128" width="8.90625" style="149"/>
    <col min="16129" max="16129" width="3.81640625" style="149" customWidth="1"/>
    <col min="16130" max="16130" width="24.7265625" style="149" customWidth="1"/>
    <col min="16131" max="16131" width="10.54296875" style="149" customWidth="1"/>
    <col min="16132" max="16132" width="11.1796875" style="149" customWidth="1"/>
    <col min="16133" max="16133" width="10.08984375" style="149" customWidth="1"/>
    <col min="16134" max="16134" width="9.453125" style="149" bestFit="1" customWidth="1"/>
    <col min="16135" max="16135" width="11.81640625" style="149" customWidth="1"/>
    <col min="16136" max="16136" width="11.453125" style="149" customWidth="1"/>
    <col min="16137" max="16137" width="12.08984375" style="149" customWidth="1"/>
    <col min="16138" max="16138" width="10.90625" style="149" customWidth="1"/>
    <col min="16139" max="16139" width="10.453125" style="149" customWidth="1"/>
    <col min="16140" max="16140" width="21.7265625" style="149" customWidth="1"/>
    <col min="16141" max="16141" width="16.26953125" style="149" customWidth="1"/>
    <col min="16142" max="16384" width="8.90625" style="149"/>
  </cols>
  <sheetData>
    <row r="1" spans="1:11" ht="16.05" customHeight="1">
      <c r="A1" s="2" t="s">
        <v>48</v>
      </c>
      <c r="B1" s="147"/>
      <c r="C1" s="9"/>
      <c r="D1" s="2"/>
      <c r="E1" s="147"/>
      <c r="F1" s="2"/>
      <c r="G1" s="2"/>
      <c r="H1" s="9"/>
      <c r="I1" s="2"/>
      <c r="J1" s="147"/>
      <c r="K1" s="148"/>
    </row>
    <row r="2" spans="1:11" ht="16.05" customHeight="1">
      <c r="A2" s="9" t="s">
        <v>36</v>
      </c>
      <c r="B2" s="147"/>
      <c r="C2" s="9"/>
      <c r="D2" s="2"/>
      <c r="E2" s="147"/>
      <c r="F2" s="3"/>
      <c r="G2" s="3"/>
      <c r="H2" s="147"/>
      <c r="I2" s="2"/>
      <c r="J2" s="147"/>
      <c r="K2" s="148"/>
    </row>
    <row r="3" spans="1:11" ht="16.05" customHeight="1" thickBot="1">
      <c r="A3" s="2" t="s">
        <v>140</v>
      </c>
      <c r="B3" s="147"/>
      <c r="C3" s="150"/>
      <c r="D3" s="147"/>
      <c r="E3" s="21"/>
      <c r="F3" s="193" t="s">
        <v>276</v>
      </c>
      <c r="G3" s="47"/>
      <c r="H3" s="9"/>
      <c r="I3" s="2"/>
      <c r="J3" s="147"/>
      <c r="K3" s="148"/>
    </row>
    <row r="4" spans="1:11" ht="16.05" customHeight="1" thickBot="1">
      <c r="A4" s="151"/>
      <c r="B4" s="22" t="s">
        <v>103</v>
      </c>
      <c r="C4" s="152"/>
      <c r="D4" s="153" t="s">
        <v>28</v>
      </c>
      <c r="E4" s="153" t="s">
        <v>4</v>
      </c>
      <c r="F4" s="40" t="s">
        <v>14</v>
      </c>
      <c r="G4" s="40" t="s">
        <v>35</v>
      </c>
      <c r="H4" s="154" t="s">
        <v>34</v>
      </c>
      <c r="I4" s="40" t="s">
        <v>13</v>
      </c>
      <c r="J4" s="41" t="s">
        <v>0</v>
      </c>
      <c r="K4" s="155" t="s">
        <v>1</v>
      </c>
    </row>
    <row r="5" spans="1:11" ht="16.05" customHeight="1">
      <c r="A5" s="3" t="s">
        <v>2</v>
      </c>
      <c r="B5" s="34" t="s">
        <v>114</v>
      </c>
      <c r="C5" s="100" t="s">
        <v>4</v>
      </c>
      <c r="D5" s="119">
        <v>376</v>
      </c>
      <c r="E5" s="119">
        <v>383</v>
      </c>
      <c r="F5" s="102">
        <v>376</v>
      </c>
      <c r="G5" s="119">
        <v>375</v>
      </c>
      <c r="H5" s="156">
        <v>371</v>
      </c>
      <c r="I5" s="119">
        <v>378</v>
      </c>
      <c r="J5" s="119">
        <f>SUM(D5:I5)</f>
        <v>2259</v>
      </c>
      <c r="K5" s="157"/>
    </row>
    <row r="6" spans="1:11" ht="16.05" customHeight="1">
      <c r="A6" s="3" t="s">
        <v>5</v>
      </c>
      <c r="B6" s="34" t="s">
        <v>378</v>
      </c>
      <c r="C6" s="100" t="s">
        <v>37</v>
      </c>
      <c r="D6" s="119"/>
      <c r="E6" s="119">
        <v>385</v>
      </c>
      <c r="F6" s="102">
        <v>383</v>
      </c>
      <c r="G6" s="119">
        <v>383</v>
      </c>
      <c r="H6" s="156">
        <v>378</v>
      </c>
      <c r="I6" s="119">
        <v>378</v>
      </c>
      <c r="J6" s="119">
        <f>SUM(D6:I6)</f>
        <v>1907</v>
      </c>
      <c r="K6" s="157">
        <f>J5-J6</f>
        <v>352</v>
      </c>
    </row>
    <row r="7" spans="1:11" ht="16.05" customHeight="1" thickBot="1">
      <c r="A7" s="3" t="s">
        <v>6</v>
      </c>
      <c r="B7" s="34" t="s">
        <v>289</v>
      </c>
      <c r="C7" s="100" t="s">
        <v>11</v>
      </c>
      <c r="D7" s="119"/>
      <c r="E7" s="119"/>
      <c r="F7" s="102">
        <v>378</v>
      </c>
      <c r="G7" s="119"/>
      <c r="H7" s="156"/>
      <c r="I7" s="119">
        <v>377</v>
      </c>
      <c r="J7" s="119">
        <f>SUM(D7:I7)</f>
        <v>755</v>
      </c>
      <c r="K7" s="157">
        <f>J6-J7</f>
        <v>1152</v>
      </c>
    </row>
    <row r="8" spans="1:11" ht="16.05" customHeight="1" thickBot="1">
      <c r="A8" s="158"/>
      <c r="B8" s="23" t="s">
        <v>84</v>
      </c>
      <c r="C8" s="22"/>
      <c r="D8" s="154" t="s">
        <v>28</v>
      </c>
      <c r="E8" s="154" t="s">
        <v>4</v>
      </c>
      <c r="F8" s="42" t="s">
        <v>14</v>
      </c>
      <c r="G8" s="42" t="s">
        <v>35</v>
      </c>
      <c r="H8" s="154" t="s">
        <v>34</v>
      </c>
      <c r="I8" s="42" t="s">
        <v>13</v>
      </c>
      <c r="J8" s="44" t="s">
        <v>0</v>
      </c>
      <c r="K8" s="154" t="s">
        <v>1</v>
      </c>
    </row>
    <row r="9" spans="1:11" ht="16.05" customHeight="1">
      <c r="A9" s="148" t="s">
        <v>2</v>
      </c>
      <c r="B9" s="34" t="s">
        <v>127</v>
      </c>
      <c r="C9" s="34" t="s">
        <v>128</v>
      </c>
      <c r="D9" s="159">
        <v>372</v>
      </c>
      <c r="E9" s="159">
        <v>373</v>
      </c>
      <c r="F9" s="159">
        <v>371</v>
      </c>
      <c r="G9" s="159">
        <v>370</v>
      </c>
      <c r="H9" s="156">
        <v>369</v>
      </c>
      <c r="I9" s="119">
        <v>367</v>
      </c>
      <c r="J9" s="119">
        <f t="shared" ref="J9:J26" si="0">SUM(D9:I9)</f>
        <v>2222</v>
      </c>
      <c r="K9" s="157"/>
    </row>
    <row r="10" spans="1:11" ht="16.05" customHeight="1">
      <c r="A10" s="148" t="s">
        <v>5</v>
      </c>
      <c r="B10" s="34" t="s">
        <v>104</v>
      </c>
      <c r="C10" s="100" t="s">
        <v>13</v>
      </c>
      <c r="D10" s="119">
        <v>369</v>
      </c>
      <c r="E10" s="119">
        <v>363</v>
      </c>
      <c r="F10" s="102">
        <v>364</v>
      </c>
      <c r="G10" s="119">
        <v>378</v>
      </c>
      <c r="H10" s="156">
        <v>370</v>
      </c>
      <c r="I10" s="119">
        <v>368</v>
      </c>
      <c r="J10" s="119">
        <f t="shared" si="0"/>
        <v>2212</v>
      </c>
      <c r="K10" s="157">
        <f>J9-J10</f>
        <v>10</v>
      </c>
    </row>
    <row r="11" spans="1:11" ht="16.05" customHeight="1">
      <c r="A11" s="148" t="s">
        <v>6</v>
      </c>
      <c r="B11" s="34" t="s">
        <v>135</v>
      </c>
      <c r="C11" s="100" t="s">
        <v>37</v>
      </c>
      <c r="D11" s="119">
        <v>371</v>
      </c>
      <c r="E11" s="119">
        <v>363</v>
      </c>
      <c r="F11" s="102">
        <v>371</v>
      </c>
      <c r="G11" s="119">
        <v>377</v>
      </c>
      <c r="H11" s="156">
        <v>361</v>
      </c>
      <c r="I11" s="119">
        <v>368</v>
      </c>
      <c r="J11" s="119">
        <f t="shared" si="0"/>
        <v>2211</v>
      </c>
      <c r="K11" s="157">
        <f>J10-J11</f>
        <v>1</v>
      </c>
    </row>
    <row r="12" spans="1:11" ht="16.05" customHeight="1">
      <c r="A12" s="148" t="s">
        <v>9</v>
      </c>
      <c r="B12" s="34" t="s">
        <v>108</v>
      </c>
      <c r="C12" s="100" t="s">
        <v>35</v>
      </c>
      <c r="D12" s="119">
        <v>367</v>
      </c>
      <c r="E12" s="119">
        <v>369</v>
      </c>
      <c r="F12" s="102">
        <v>367</v>
      </c>
      <c r="G12" s="119">
        <v>367</v>
      </c>
      <c r="H12" s="156">
        <v>367</v>
      </c>
      <c r="I12" s="119">
        <v>373</v>
      </c>
      <c r="J12" s="119">
        <f t="shared" si="0"/>
        <v>2210</v>
      </c>
      <c r="K12" s="157">
        <f>J11-J12</f>
        <v>1</v>
      </c>
    </row>
    <row r="13" spans="1:11" ht="16.05" customHeight="1">
      <c r="A13" s="148" t="s">
        <v>18</v>
      </c>
      <c r="B13" s="34" t="s">
        <v>3</v>
      </c>
      <c r="C13" s="100" t="s">
        <v>4</v>
      </c>
      <c r="D13" s="119">
        <v>356</v>
      </c>
      <c r="E13" s="119">
        <v>372</v>
      </c>
      <c r="F13" s="102">
        <v>364</v>
      </c>
      <c r="G13" s="119">
        <v>365</v>
      </c>
      <c r="H13" s="156">
        <v>367</v>
      </c>
      <c r="I13" s="119">
        <v>364</v>
      </c>
      <c r="J13" s="119">
        <f t="shared" si="0"/>
        <v>2188</v>
      </c>
      <c r="K13" s="157">
        <f t="shared" ref="K13:K21" si="1">J12-J13</f>
        <v>22</v>
      </c>
    </row>
    <row r="14" spans="1:11" ht="16.05" customHeight="1">
      <c r="A14" s="148" t="s">
        <v>29</v>
      </c>
      <c r="B14" s="34" t="s">
        <v>81</v>
      </c>
      <c r="C14" s="100" t="s">
        <v>4</v>
      </c>
      <c r="D14" s="119">
        <v>361</v>
      </c>
      <c r="E14" s="119">
        <v>363</v>
      </c>
      <c r="F14" s="102">
        <v>359</v>
      </c>
      <c r="G14" s="119">
        <v>363</v>
      </c>
      <c r="H14" s="156">
        <v>361</v>
      </c>
      <c r="I14" s="119">
        <v>361</v>
      </c>
      <c r="J14" s="119">
        <f t="shared" si="0"/>
        <v>2168</v>
      </c>
      <c r="K14" s="157">
        <f t="shared" si="1"/>
        <v>20</v>
      </c>
    </row>
    <row r="15" spans="1:11" ht="16.05" customHeight="1">
      <c r="A15" s="148" t="s">
        <v>30</v>
      </c>
      <c r="B15" s="34" t="s">
        <v>136</v>
      </c>
      <c r="C15" s="100" t="s">
        <v>128</v>
      </c>
      <c r="D15" s="119">
        <v>353</v>
      </c>
      <c r="E15" s="119">
        <v>362</v>
      </c>
      <c r="F15" s="102">
        <v>355</v>
      </c>
      <c r="G15" s="119">
        <v>362</v>
      </c>
      <c r="H15" s="156">
        <v>362</v>
      </c>
      <c r="I15" s="119">
        <v>351</v>
      </c>
      <c r="J15" s="119">
        <f t="shared" si="0"/>
        <v>2145</v>
      </c>
      <c r="K15" s="157">
        <f t="shared" si="1"/>
        <v>23</v>
      </c>
    </row>
    <row r="16" spans="1:11" ht="16.05" customHeight="1">
      <c r="A16" s="148" t="s">
        <v>40</v>
      </c>
      <c r="B16" s="34" t="s">
        <v>281</v>
      </c>
      <c r="C16" s="100" t="s">
        <v>128</v>
      </c>
      <c r="D16" s="119">
        <v>371</v>
      </c>
      <c r="E16" s="119">
        <v>372</v>
      </c>
      <c r="F16" s="102"/>
      <c r="G16" s="119">
        <v>367</v>
      </c>
      <c r="H16" s="156"/>
      <c r="I16" s="157">
        <v>368</v>
      </c>
      <c r="J16" s="119">
        <f t="shared" si="0"/>
        <v>1478</v>
      </c>
      <c r="K16" s="157">
        <f t="shared" si="1"/>
        <v>667</v>
      </c>
    </row>
    <row r="17" spans="1:11" ht="16.05" customHeight="1">
      <c r="A17" s="148" t="s">
        <v>41</v>
      </c>
      <c r="B17" s="34" t="s">
        <v>361</v>
      </c>
      <c r="C17" s="100" t="s">
        <v>4</v>
      </c>
      <c r="D17" s="119">
        <v>362</v>
      </c>
      <c r="E17" s="119">
        <v>366</v>
      </c>
      <c r="F17" s="102"/>
      <c r="G17" s="119">
        <v>361</v>
      </c>
      <c r="H17" s="156"/>
      <c r="I17" s="119"/>
      <c r="J17" s="119">
        <f t="shared" si="0"/>
        <v>1089</v>
      </c>
      <c r="K17" s="157">
        <f t="shared" si="1"/>
        <v>389</v>
      </c>
    </row>
    <row r="18" spans="1:11" ht="16.05" customHeight="1">
      <c r="A18" s="148" t="s">
        <v>42</v>
      </c>
      <c r="B18" s="34" t="s">
        <v>139</v>
      </c>
      <c r="C18" s="100" t="s">
        <v>4</v>
      </c>
      <c r="D18" s="119">
        <v>361</v>
      </c>
      <c r="E18" s="119">
        <v>372</v>
      </c>
      <c r="F18" s="102"/>
      <c r="G18" s="119"/>
      <c r="H18" s="156"/>
      <c r="I18" s="119"/>
      <c r="J18" s="119">
        <f t="shared" si="0"/>
        <v>733</v>
      </c>
      <c r="K18" s="157">
        <f t="shared" si="1"/>
        <v>356</v>
      </c>
    </row>
    <row r="19" spans="1:11" ht="16.05" customHeight="1">
      <c r="A19" s="148" t="s">
        <v>43</v>
      </c>
      <c r="B19" s="34" t="s">
        <v>327</v>
      </c>
      <c r="C19" s="100" t="s">
        <v>14</v>
      </c>
      <c r="D19" s="119"/>
      <c r="E19" s="119"/>
      <c r="F19" s="102">
        <v>361</v>
      </c>
      <c r="G19" s="119"/>
      <c r="H19" s="156"/>
      <c r="I19" s="119">
        <v>368</v>
      </c>
      <c r="J19" s="119">
        <f t="shared" si="0"/>
        <v>729</v>
      </c>
      <c r="K19" s="157">
        <f t="shared" si="1"/>
        <v>4</v>
      </c>
    </row>
    <row r="20" spans="1:11" ht="16.05" customHeight="1">
      <c r="A20" s="148" t="s">
        <v>44</v>
      </c>
      <c r="B20" s="34" t="s">
        <v>379</v>
      </c>
      <c r="C20" s="100" t="s">
        <v>4</v>
      </c>
      <c r="D20" s="119"/>
      <c r="E20" s="119">
        <v>361</v>
      </c>
      <c r="F20" s="102"/>
      <c r="G20" s="119">
        <v>367</v>
      </c>
      <c r="H20" s="156"/>
      <c r="I20" s="119"/>
      <c r="J20" s="119">
        <f t="shared" si="0"/>
        <v>728</v>
      </c>
      <c r="K20" s="157">
        <f t="shared" si="1"/>
        <v>1</v>
      </c>
    </row>
    <row r="21" spans="1:11" ht="16.05" customHeight="1">
      <c r="A21" s="148" t="s">
        <v>45</v>
      </c>
      <c r="B21" s="34" t="s">
        <v>105</v>
      </c>
      <c r="C21" s="100" t="s">
        <v>4</v>
      </c>
      <c r="D21" s="119">
        <v>365</v>
      </c>
      <c r="E21" s="119">
        <v>353</v>
      </c>
      <c r="F21" s="102"/>
      <c r="G21" s="119"/>
      <c r="H21" s="119"/>
      <c r="I21" s="119"/>
      <c r="J21" s="119">
        <f t="shared" si="0"/>
        <v>718</v>
      </c>
      <c r="K21" s="157">
        <f t="shared" si="1"/>
        <v>10</v>
      </c>
    </row>
    <row r="22" spans="1:11" ht="16.05" customHeight="1">
      <c r="A22" s="148" t="s">
        <v>60</v>
      </c>
      <c r="B22" s="34" t="s">
        <v>245</v>
      </c>
      <c r="C22" s="100" t="s">
        <v>128</v>
      </c>
      <c r="D22" s="119"/>
      <c r="E22" s="119"/>
      <c r="F22" s="102">
        <v>372</v>
      </c>
      <c r="G22" s="119"/>
      <c r="H22" s="156"/>
      <c r="I22" s="119"/>
      <c r="J22" s="119">
        <f t="shared" si="0"/>
        <v>372</v>
      </c>
      <c r="K22" s="157">
        <f>J21-J22</f>
        <v>346</v>
      </c>
    </row>
    <row r="23" spans="1:11" ht="16.05" customHeight="1">
      <c r="A23" s="148" t="s">
        <v>61</v>
      </c>
      <c r="B23" s="34" t="s">
        <v>380</v>
      </c>
      <c r="C23" s="149" t="s">
        <v>70</v>
      </c>
      <c r="D23" s="119"/>
      <c r="E23" s="119"/>
      <c r="F23" s="102">
        <v>369</v>
      </c>
      <c r="G23" s="119"/>
      <c r="H23" s="156"/>
      <c r="I23" s="119"/>
      <c r="J23" s="119">
        <f t="shared" si="0"/>
        <v>369</v>
      </c>
      <c r="K23" s="157">
        <f>J22-J23</f>
        <v>3</v>
      </c>
    </row>
    <row r="24" spans="1:11" ht="16.05" customHeight="1">
      <c r="A24" s="148" t="s">
        <v>66</v>
      </c>
      <c r="B24" s="34" t="s">
        <v>304</v>
      </c>
      <c r="C24" s="100" t="s">
        <v>126</v>
      </c>
      <c r="D24" s="119">
        <v>367</v>
      </c>
      <c r="E24" s="119"/>
      <c r="F24" s="102"/>
      <c r="G24" s="119"/>
      <c r="H24" s="156"/>
      <c r="I24" s="119"/>
      <c r="J24" s="119">
        <f t="shared" si="0"/>
        <v>367</v>
      </c>
      <c r="K24" s="157">
        <f>J23-J24</f>
        <v>2</v>
      </c>
    </row>
    <row r="25" spans="1:11" ht="16.05" customHeight="1">
      <c r="A25" s="148" t="s">
        <v>67</v>
      </c>
      <c r="B25" s="34" t="s">
        <v>359</v>
      </c>
      <c r="C25" s="100" t="s">
        <v>37</v>
      </c>
      <c r="E25" s="119"/>
      <c r="F25" s="102">
        <v>366</v>
      </c>
      <c r="G25" s="119"/>
      <c r="H25" s="157"/>
      <c r="I25" s="119"/>
      <c r="J25" s="119">
        <f t="shared" si="0"/>
        <v>366</v>
      </c>
      <c r="K25" s="157">
        <f>J24-J25</f>
        <v>1</v>
      </c>
    </row>
    <row r="26" spans="1:11" ht="16.05" customHeight="1">
      <c r="A26" s="148" t="s">
        <v>68</v>
      </c>
      <c r="B26" s="34" t="s">
        <v>141</v>
      </c>
      <c r="C26" s="100" t="s">
        <v>4</v>
      </c>
      <c r="D26" s="119">
        <v>365</v>
      </c>
      <c r="E26" s="119"/>
      <c r="F26" s="102"/>
      <c r="G26" s="119"/>
      <c r="H26" s="156"/>
      <c r="I26" s="119"/>
      <c r="J26" s="119">
        <f t="shared" si="0"/>
        <v>365</v>
      </c>
      <c r="K26" s="157">
        <f>J25-J26</f>
        <v>1</v>
      </c>
    </row>
    <row r="27" spans="1:11" ht="16.05" customHeight="1" thickBot="1">
      <c r="A27" s="148"/>
      <c r="B27" s="34"/>
      <c r="C27" s="100"/>
      <c r="D27" s="119"/>
      <c r="E27" s="119"/>
      <c r="F27" s="102"/>
      <c r="G27" s="119"/>
      <c r="H27" s="156"/>
      <c r="I27" s="119"/>
      <c r="J27" s="119"/>
      <c r="K27" s="157"/>
    </row>
    <row r="28" spans="1:11" ht="16.05" customHeight="1" thickBot="1">
      <c r="A28" s="158"/>
      <c r="B28" s="23" t="s">
        <v>12</v>
      </c>
      <c r="C28" s="22"/>
      <c r="D28" s="160" t="s">
        <v>28</v>
      </c>
      <c r="E28" s="161" t="s">
        <v>4</v>
      </c>
      <c r="F28" s="26" t="s">
        <v>14</v>
      </c>
      <c r="G28" s="26" t="s">
        <v>35</v>
      </c>
      <c r="H28" s="154" t="s">
        <v>34</v>
      </c>
      <c r="I28" s="26" t="s">
        <v>13</v>
      </c>
      <c r="J28" s="28" t="s">
        <v>0</v>
      </c>
      <c r="K28" s="155" t="s">
        <v>1</v>
      </c>
    </row>
    <row r="29" spans="1:11" ht="16.05" customHeight="1">
      <c r="A29" s="148" t="s">
        <v>2</v>
      </c>
      <c r="B29" s="34" t="s">
        <v>96</v>
      </c>
      <c r="C29" s="34" t="s">
        <v>133</v>
      </c>
      <c r="D29" s="119">
        <v>363</v>
      </c>
      <c r="E29" s="119">
        <v>358</v>
      </c>
      <c r="F29" s="102">
        <v>358</v>
      </c>
      <c r="G29" s="119">
        <v>354</v>
      </c>
      <c r="H29" s="159">
        <v>354</v>
      </c>
      <c r="I29" s="159">
        <v>358</v>
      </c>
      <c r="J29" s="162">
        <f t="shared" ref="J29:J48" si="2">SUM(D29:I29)</f>
        <v>2145</v>
      </c>
      <c r="K29" s="157"/>
    </row>
    <row r="30" spans="1:11" ht="16.05" customHeight="1">
      <c r="A30" s="148" t="s">
        <v>5</v>
      </c>
      <c r="B30" s="34" t="s">
        <v>50</v>
      </c>
      <c r="C30" s="34" t="s">
        <v>4</v>
      </c>
      <c r="D30" s="119">
        <v>342</v>
      </c>
      <c r="E30" s="119">
        <v>359</v>
      </c>
      <c r="F30" s="102">
        <v>352</v>
      </c>
      <c r="G30" s="119">
        <v>351</v>
      </c>
      <c r="H30" s="156">
        <v>357</v>
      </c>
      <c r="I30" s="119">
        <v>351</v>
      </c>
      <c r="J30" s="119">
        <f t="shared" si="2"/>
        <v>2112</v>
      </c>
      <c r="K30" s="157">
        <f t="shared" ref="K30:K62" si="3">J29-J30</f>
        <v>33</v>
      </c>
    </row>
    <row r="31" spans="1:11" ht="16.05" customHeight="1">
      <c r="A31" s="148" t="s">
        <v>6</v>
      </c>
      <c r="B31" s="100" t="s">
        <v>381</v>
      </c>
      <c r="C31" s="100" t="s">
        <v>37</v>
      </c>
      <c r="D31" s="119">
        <v>352</v>
      </c>
      <c r="E31" s="119">
        <v>351</v>
      </c>
      <c r="F31" s="102">
        <v>332</v>
      </c>
      <c r="G31" s="119">
        <v>358</v>
      </c>
      <c r="H31" s="156">
        <v>349</v>
      </c>
      <c r="I31" s="119">
        <v>358</v>
      </c>
      <c r="J31" s="119">
        <f t="shared" si="2"/>
        <v>2100</v>
      </c>
      <c r="K31" s="157">
        <f t="shared" si="3"/>
        <v>12</v>
      </c>
    </row>
    <row r="32" spans="1:11" ht="16.05" customHeight="1">
      <c r="A32" s="148" t="s">
        <v>7</v>
      </c>
      <c r="B32" s="34" t="s">
        <v>86</v>
      </c>
      <c r="C32" s="100" t="s">
        <v>13</v>
      </c>
      <c r="D32" s="119">
        <v>344</v>
      </c>
      <c r="E32" s="119">
        <v>340</v>
      </c>
      <c r="F32" s="102">
        <v>358</v>
      </c>
      <c r="G32" s="119">
        <v>350</v>
      </c>
      <c r="H32" s="156">
        <v>345</v>
      </c>
      <c r="I32" s="119">
        <v>358</v>
      </c>
      <c r="J32" s="119">
        <f t="shared" si="2"/>
        <v>2095</v>
      </c>
      <c r="K32" s="157">
        <f t="shared" si="3"/>
        <v>5</v>
      </c>
    </row>
    <row r="33" spans="1:11" ht="16.05" customHeight="1">
      <c r="A33" s="148" t="s">
        <v>8</v>
      </c>
      <c r="B33" s="34" t="s">
        <v>47</v>
      </c>
      <c r="C33" s="100" t="s">
        <v>28</v>
      </c>
      <c r="D33" s="119">
        <v>355</v>
      </c>
      <c r="E33" s="119">
        <v>340</v>
      </c>
      <c r="F33" s="102">
        <v>357</v>
      </c>
      <c r="G33" s="119">
        <v>353</v>
      </c>
      <c r="H33" s="156">
        <v>321</v>
      </c>
      <c r="I33" s="119">
        <v>350</v>
      </c>
      <c r="J33" s="119">
        <f t="shared" si="2"/>
        <v>2076</v>
      </c>
      <c r="K33" s="157">
        <f t="shared" si="3"/>
        <v>19</v>
      </c>
    </row>
    <row r="34" spans="1:11" ht="16.05" customHeight="1">
      <c r="A34" s="148" t="s">
        <v>9</v>
      </c>
      <c r="B34" s="34" t="s">
        <v>101</v>
      </c>
      <c r="C34" s="100" t="s">
        <v>16</v>
      </c>
      <c r="D34" s="119">
        <v>329</v>
      </c>
      <c r="E34" s="119">
        <v>347</v>
      </c>
      <c r="F34" s="102">
        <v>341</v>
      </c>
      <c r="G34" s="119">
        <v>343</v>
      </c>
      <c r="H34" s="156">
        <v>348</v>
      </c>
      <c r="I34" s="119">
        <v>346</v>
      </c>
      <c r="J34" s="119">
        <f t="shared" si="2"/>
        <v>2054</v>
      </c>
      <c r="K34" s="157">
        <f t="shared" si="3"/>
        <v>22</v>
      </c>
    </row>
    <row r="35" spans="1:11" ht="16.05" customHeight="1">
      <c r="A35" s="148" t="s">
        <v>18</v>
      </c>
      <c r="B35" s="34" t="s">
        <v>112</v>
      </c>
      <c r="C35" s="100" t="s">
        <v>38</v>
      </c>
      <c r="D35" s="119">
        <v>316</v>
      </c>
      <c r="E35" s="119">
        <v>348</v>
      </c>
      <c r="F35" s="102">
        <v>344</v>
      </c>
      <c r="G35" s="119">
        <v>349</v>
      </c>
      <c r="H35" s="156">
        <v>345</v>
      </c>
      <c r="I35" s="119">
        <v>333</v>
      </c>
      <c r="J35" s="119">
        <f t="shared" si="2"/>
        <v>2035</v>
      </c>
      <c r="K35" s="157">
        <f t="shared" si="3"/>
        <v>19</v>
      </c>
    </row>
    <row r="36" spans="1:11" ht="16.05" customHeight="1">
      <c r="A36" s="148" t="s">
        <v>29</v>
      </c>
      <c r="B36" s="34" t="s">
        <v>85</v>
      </c>
      <c r="C36" s="100" t="s">
        <v>11</v>
      </c>
      <c r="D36" s="119"/>
      <c r="E36" s="119">
        <v>351</v>
      </c>
      <c r="F36" s="102">
        <v>357</v>
      </c>
      <c r="G36" s="119">
        <v>358</v>
      </c>
      <c r="H36" s="156">
        <v>360</v>
      </c>
      <c r="I36" s="119">
        <v>356</v>
      </c>
      <c r="J36" s="119">
        <f t="shared" si="2"/>
        <v>1782</v>
      </c>
      <c r="K36" s="157">
        <f t="shared" si="3"/>
        <v>253</v>
      </c>
    </row>
    <row r="37" spans="1:11" ht="16.05" customHeight="1">
      <c r="A37" s="148" t="s">
        <v>30</v>
      </c>
      <c r="B37" s="34" t="s">
        <v>357</v>
      </c>
      <c r="C37" s="100" t="s">
        <v>13</v>
      </c>
      <c r="D37" s="119">
        <v>352</v>
      </c>
      <c r="E37" s="119"/>
      <c r="F37" s="102">
        <v>345</v>
      </c>
      <c r="G37" s="119">
        <v>332</v>
      </c>
      <c r="H37" s="156">
        <v>350</v>
      </c>
      <c r="I37" s="119">
        <v>343</v>
      </c>
      <c r="J37" s="119">
        <f t="shared" si="2"/>
        <v>1722</v>
      </c>
      <c r="K37" s="157">
        <f t="shared" si="3"/>
        <v>60</v>
      </c>
    </row>
    <row r="38" spans="1:11" ht="16.05" customHeight="1">
      <c r="A38" s="148" t="s">
        <v>40</v>
      </c>
      <c r="B38" s="34" t="s">
        <v>382</v>
      </c>
      <c r="C38" s="100" t="s">
        <v>37</v>
      </c>
      <c r="D38" s="119"/>
      <c r="E38" s="119">
        <v>363</v>
      </c>
      <c r="F38" s="102">
        <v>356</v>
      </c>
      <c r="G38" s="119"/>
      <c r="H38" s="156">
        <v>356</v>
      </c>
      <c r="I38" s="119">
        <v>355</v>
      </c>
      <c r="J38" s="119">
        <f t="shared" si="2"/>
        <v>1430</v>
      </c>
      <c r="K38" s="157">
        <f t="shared" si="3"/>
        <v>292</v>
      </c>
    </row>
    <row r="39" spans="1:11" ht="16.05" customHeight="1">
      <c r="A39" s="148" t="s">
        <v>41</v>
      </c>
      <c r="B39" s="34" t="s">
        <v>122</v>
      </c>
      <c r="C39" s="100" t="s">
        <v>52</v>
      </c>
      <c r="D39" s="119"/>
      <c r="E39" s="119"/>
      <c r="F39" s="102">
        <v>360</v>
      </c>
      <c r="G39" s="119">
        <v>350</v>
      </c>
      <c r="H39" s="156">
        <v>353</v>
      </c>
      <c r="I39" s="119">
        <v>358</v>
      </c>
      <c r="J39" s="119">
        <f t="shared" si="2"/>
        <v>1421</v>
      </c>
      <c r="K39" s="157">
        <f t="shared" si="3"/>
        <v>9</v>
      </c>
    </row>
    <row r="40" spans="1:11" ht="16.05" customHeight="1">
      <c r="A40" s="148" t="s">
        <v>42</v>
      </c>
      <c r="B40" s="34" t="s">
        <v>87</v>
      </c>
      <c r="C40" s="100" t="s">
        <v>4</v>
      </c>
      <c r="D40" s="119">
        <v>359</v>
      </c>
      <c r="E40" s="119">
        <v>361</v>
      </c>
      <c r="F40" s="102">
        <v>342</v>
      </c>
      <c r="G40" s="119">
        <v>350</v>
      </c>
      <c r="H40" s="156"/>
      <c r="I40" s="119"/>
      <c r="J40" s="119">
        <f t="shared" si="2"/>
        <v>1412</v>
      </c>
      <c r="K40" s="157">
        <f t="shared" si="3"/>
        <v>9</v>
      </c>
    </row>
    <row r="41" spans="1:11" ht="16.05" customHeight="1">
      <c r="A41" s="148" t="s">
        <v>43</v>
      </c>
      <c r="B41" s="34" t="s">
        <v>279</v>
      </c>
      <c r="C41" s="100" t="s">
        <v>4</v>
      </c>
      <c r="D41" s="119">
        <v>345</v>
      </c>
      <c r="E41" s="119">
        <v>354</v>
      </c>
      <c r="F41" s="102"/>
      <c r="G41" s="119">
        <v>337</v>
      </c>
      <c r="H41" s="156"/>
      <c r="I41" s="119"/>
      <c r="J41" s="119">
        <f t="shared" si="2"/>
        <v>1036</v>
      </c>
      <c r="K41" s="157">
        <f t="shared" si="3"/>
        <v>376</v>
      </c>
    </row>
    <row r="42" spans="1:11" ht="16.05" customHeight="1">
      <c r="A42" s="148" t="s">
        <v>44</v>
      </c>
      <c r="B42" s="34" t="s">
        <v>288</v>
      </c>
      <c r="C42" s="100" t="s">
        <v>11</v>
      </c>
      <c r="D42" s="119"/>
      <c r="E42" s="54"/>
      <c r="F42" s="102">
        <v>355</v>
      </c>
      <c r="G42" s="119"/>
      <c r="H42" s="156"/>
      <c r="I42" s="119">
        <v>364</v>
      </c>
      <c r="J42" s="119">
        <f t="shared" si="2"/>
        <v>719</v>
      </c>
      <c r="K42" s="157">
        <f t="shared" si="3"/>
        <v>317</v>
      </c>
    </row>
    <row r="43" spans="1:11" ht="16.05" customHeight="1">
      <c r="A43" s="148" t="s">
        <v>45</v>
      </c>
      <c r="B43" s="34" t="s">
        <v>383</v>
      </c>
      <c r="C43" s="100" t="s">
        <v>35</v>
      </c>
      <c r="D43" s="119"/>
      <c r="E43" s="119">
        <v>352</v>
      </c>
      <c r="F43" s="102"/>
      <c r="G43" s="119">
        <v>358</v>
      </c>
      <c r="H43" s="156"/>
      <c r="I43" s="119"/>
      <c r="J43" s="119">
        <f t="shared" si="2"/>
        <v>710</v>
      </c>
      <c r="K43" s="157">
        <f t="shared" si="3"/>
        <v>9</v>
      </c>
    </row>
    <row r="44" spans="1:11" ht="16.05" customHeight="1">
      <c r="A44" s="148" t="s">
        <v>60</v>
      </c>
      <c r="B44" s="34" t="s">
        <v>335</v>
      </c>
      <c r="C44" s="100" t="s">
        <v>137</v>
      </c>
      <c r="D44" s="119"/>
      <c r="E44" s="119">
        <v>350</v>
      </c>
      <c r="F44" s="102"/>
      <c r="G44" s="119">
        <v>340</v>
      </c>
      <c r="H44" s="156"/>
      <c r="I44" s="119"/>
      <c r="J44" s="119">
        <f t="shared" si="2"/>
        <v>690</v>
      </c>
      <c r="K44" s="157">
        <f t="shared" si="3"/>
        <v>20</v>
      </c>
    </row>
    <row r="45" spans="1:11" ht="16.05" customHeight="1">
      <c r="A45" s="148" t="s">
        <v>61</v>
      </c>
      <c r="B45" s="34" t="s">
        <v>17</v>
      </c>
      <c r="C45" s="34" t="s">
        <v>28</v>
      </c>
      <c r="D45" s="119">
        <v>342</v>
      </c>
      <c r="E45" s="119">
        <v>344</v>
      </c>
      <c r="F45" s="102"/>
      <c r="G45" s="119"/>
      <c r="H45" s="156"/>
      <c r="I45" s="119"/>
      <c r="J45" s="119">
        <f t="shared" si="2"/>
        <v>686</v>
      </c>
      <c r="K45" s="157">
        <f t="shared" si="3"/>
        <v>4</v>
      </c>
    </row>
    <row r="46" spans="1:11" ht="16.05" customHeight="1">
      <c r="A46" s="148" t="s">
        <v>66</v>
      </c>
      <c r="B46" s="34" t="s">
        <v>384</v>
      </c>
      <c r="C46" s="100" t="s">
        <v>28</v>
      </c>
      <c r="D46" s="119">
        <v>365</v>
      </c>
      <c r="E46" s="119"/>
      <c r="F46" s="102"/>
      <c r="G46" s="119"/>
      <c r="H46" s="156"/>
      <c r="I46" s="119"/>
      <c r="J46" s="119">
        <f t="shared" si="2"/>
        <v>365</v>
      </c>
      <c r="K46" s="157">
        <f t="shared" si="3"/>
        <v>321</v>
      </c>
    </row>
    <row r="47" spans="1:11" ht="16.05" customHeight="1">
      <c r="A47" s="148" t="s">
        <v>67</v>
      </c>
      <c r="B47" s="34" t="s">
        <v>336</v>
      </c>
      <c r="C47" s="100" t="s">
        <v>33</v>
      </c>
      <c r="D47" s="119"/>
      <c r="E47" s="119"/>
      <c r="F47" s="102"/>
      <c r="G47" s="119"/>
      <c r="H47" s="156">
        <v>364</v>
      </c>
      <c r="I47" s="119"/>
      <c r="J47" s="119">
        <f t="shared" si="2"/>
        <v>364</v>
      </c>
      <c r="K47" s="157">
        <f t="shared" si="3"/>
        <v>1</v>
      </c>
    </row>
    <row r="48" spans="1:11" ht="16.05" customHeight="1">
      <c r="A48" s="148" t="s">
        <v>68</v>
      </c>
      <c r="B48" s="34" t="s">
        <v>124</v>
      </c>
      <c r="C48" s="100" t="s">
        <v>16</v>
      </c>
      <c r="D48" s="119"/>
      <c r="E48" s="119"/>
      <c r="F48" s="102">
        <v>362</v>
      </c>
      <c r="G48" s="119"/>
      <c r="H48" s="156"/>
      <c r="I48" s="119"/>
      <c r="J48" s="119">
        <f t="shared" si="2"/>
        <v>362</v>
      </c>
      <c r="K48" s="157">
        <f t="shared" si="3"/>
        <v>2</v>
      </c>
    </row>
    <row r="49" spans="1:11" ht="16.05" customHeight="1">
      <c r="A49" s="148" t="s">
        <v>75</v>
      </c>
      <c r="B49" s="149" t="s">
        <v>302</v>
      </c>
      <c r="C49" s="149" t="s">
        <v>13</v>
      </c>
      <c r="D49" s="119"/>
      <c r="E49" s="119"/>
      <c r="F49" s="102"/>
      <c r="G49" s="119"/>
      <c r="H49" s="156"/>
      <c r="I49" s="119">
        <v>356</v>
      </c>
      <c r="J49" s="119">
        <v>362</v>
      </c>
      <c r="K49" s="157">
        <f t="shared" si="3"/>
        <v>0</v>
      </c>
    </row>
    <row r="50" spans="1:11" ht="16.05" customHeight="1">
      <c r="A50" s="148" t="s">
        <v>76</v>
      </c>
      <c r="B50" s="34" t="s">
        <v>82</v>
      </c>
      <c r="C50" s="100" t="s">
        <v>35</v>
      </c>
      <c r="D50" s="119"/>
      <c r="E50" s="119"/>
      <c r="F50" s="102"/>
      <c r="G50" s="119">
        <v>361</v>
      </c>
      <c r="H50" s="156"/>
      <c r="I50" s="119"/>
      <c r="J50" s="119">
        <f t="shared" ref="J50:J63" si="4">SUM(D50:I50)</f>
        <v>361</v>
      </c>
      <c r="K50" s="157">
        <f t="shared" si="3"/>
        <v>1</v>
      </c>
    </row>
    <row r="51" spans="1:11" ht="16.05" customHeight="1">
      <c r="A51" s="148" t="s">
        <v>110</v>
      </c>
      <c r="B51" s="34" t="s">
        <v>385</v>
      </c>
      <c r="C51" s="100" t="s">
        <v>37</v>
      </c>
      <c r="D51" s="119"/>
      <c r="E51" s="119"/>
      <c r="F51" s="102"/>
      <c r="G51" s="119"/>
      <c r="H51" s="156"/>
      <c r="I51" s="119">
        <v>360</v>
      </c>
      <c r="J51" s="119">
        <f t="shared" si="4"/>
        <v>360</v>
      </c>
      <c r="K51" s="157">
        <f t="shared" si="3"/>
        <v>1</v>
      </c>
    </row>
    <row r="52" spans="1:11" ht="16.05" customHeight="1">
      <c r="A52" s="148" t="s">
        <v>143</v>
      </c>
      <c r="B52" s="34" t="s">
        <v>292</v>
      </c>
      <c r="C52" s="34" t="s">
        <v>14</v>
      </c>
      <c r="D52" s="119"/>
      <c r="E52" s="119"/>
      <c r="F52" s="102">
        <v>359</v>
      </c>
      <c r="G52" s="119"/>
      <c r="H52" s="156"/>
      <c r="I52" s="157"/>
      <c r="J52" s="119">
        <f t="shared" si="4"/>
        <v>359</v>
      </c>
      <c r="K52" s="157">
        <f t="shared" si="3"/>
        <v>1</v>
      </c>
    </row>
    <row r="53" spans="1:11" ht="16.05" customHeight="1">
      <c r="A53" s="148" t="s">
        <v>144</v>
      </c>
      <c r="B53" s="34" t="s">
        <v>386</v>
      </c>
      <c r="C53" s="100" t="s">
        <v>13</v>
      </c>
      <c r="D53" s="119"/>
      <c r="E53" s="119"/>
      <c r="F53" s="102"/>
      <c r="G53" s="119"/>
      <c r="H53" s="156"/>
      <c r="I53" s="119">
        <v>356</v>
      </c>
      <c r="J53" s="119">
        <f t="shared" si="4"/>
        <v>356</v>
      </c>
      <c r="K53" s="157">
        <f t="shared" si="3"/>
        <v>3</v>
      </c>
    </row>
    <row r="54" spans="1:11" ht="16.05" customHeight="1">
      <c r="A54" s="148" t="s">
        <v>145</v>
      </c>
      <c r="B54" s="34" t="s">
        <v>311</v>
      </c>
      <c r="C54" s="100" t="s">
        <v>13</v>
      </c>
      <c r="D54" s="119"/>
      <c r="E54" s="119"/>
      <c r="F54" s="102"/>
      <c r="G54" s="119"/>
      <c r="H54" s="156"/>
      <c r="I54" s="119">
        <v>355</v>
      </c>
      <c r="J54" s="119">
        <f t="shared" si="4"/>
        <v>355</v>
      </c>
      <c r="K54" s="157">
        <f t="shared" si="3"/>
        <v>1</v>
      </c>
    </row>
    <row r="55" spans="1:11" ht="16.05" customHeight="1">
      <c r="A55" s="148" t="s">
        <v>387</v>
      </c>
      <c r="B55" s="34" t="s">
        <v>388</v>
      </c>
      <c r="C55" s="100"/>
      <c r="D55" s="119"/>
      <c r="E55" s="119"/>
      <c r="F55" s="102"/>
      <c r="G55" s="119"/>
      <c r="H55" s="156"/>
      <c r="I55" s="119">
        <v>351</v>
      </c>
      <c r="J55" s="119">
        <f t="shared" si="4"/>
        <v>351</v>
      </c>
      <c r="K55" s="157">
        <f t="shared" si="3"/>
        <v>4</v>
      </c>
    </row>
    <row r="56" spans="1:11" ht="16.05" customHeight="1">
      <c r="A56" s="148" t="s">
        <v>389</v>
      </c>
      <c r="B56" s="34" t="s">
        <v>390</v>
      </c>
      <c r="C56" s="100" t="s">
        <v>13</v>
      </c>
      <c r="D56" s="119"/>
      <c r="E56" s="119"/>
      <c r="F56" s="102">
        <v>349</v>
      </c>
      <c r="G56" s="119"/>
      <c r="H56" s="156"/>
      <c r="I56" s="119"/>
      <c r="J56" s="119">
        <f t="shared" si="4"/>
        <v>349</v>
      </c>
      <c r="K56" s="157">
        <f t="shared" si="3"/>
        <v>2</v>
      </c>
    </row>
    <row r="57" spans="1:11" ht="16.05" customHeight="1">
      <c r="A57" s="148" t="s">
        <v>391</v>
      </c>
      <c r="B57" s="34" t="s">
        <v>310</v>
      </c>
      <c r="C57" s="100" t="s">
        <v>65</v>
      </c>
      <c r="D57" s="119"/>
      <c r="E57" s="119"/>
      <c r="F57" s="102">
        <v>349</v>
      </c>
      <c r="G57" s="119"/>
      <c r="H57" s="156"/>
      <c r="I57" s="119"/>
      <c r="J57" s="119">
        <f t="shared" si="4"/>
        <v>349</v>
      </c>
      <c r="K57" s="157">
        <f t="shared" si="3"/>
        <v>0</v>
      </c>
    </row>
    <row r="58" spans="1:11" ht="16.05" customHeight="1">
      <c r="A58" s="148" t="s">
        <v>392</v>
      </c>
      <c r="B58" s="34" t="s">
        <v>393</v>
      </c>
      <c r="C58" s="34" t="s">
        <v>13</v>
      </c>
      <c r="D58" s="119"/>
      <c r="E58" s="119"/>
      <c r="F58" s="102"/>
      <c r="G58" s="119"/>
      <c r="H58" s="156"/>
      <c r="I58" s="119">
        <v>348</v>
      </c>
      <c r="J58" s="119">
        <f t="shared" si="4"/>
        <v>348</v>
      </c>
      <c r="K58" s="157">
        <f t="shared" si="3"/>
        <v>1</v>
      </c>
    </row>
    <row r="59" spans="1:11" ht="16.05" customHeight="1">
      <c r="A59" s="148" t="s">
        <v>394</v>
      </c>
      <c r="B59" s="34" t="s">
        <v>322</v>
      </c>
      <c r="C59" s="100" t="s">
        <v>28</v>
      </c>
      <c r="D59" s="119">
        <v>346</v>
      </c>
      <c r="E59" s="119"/>
      <c r="F59" s="119"/>
      <c r="G59" s="119"/>
      <c r="H59" s="156"/>
      <c r="I59" s="119"/>
      <c r="J59" s="119">
        <f t="shared" si="4"/>
        <v>346</v>
      </c>
      <c r="K59" s="157">
        <f t="shared" si="3"/>
        <v>2</v>
      </c>
    </row>
    <row r="60" spans="1:11" ht="16.05" customHeight="1">
      <c r="A60" s="148" t="s">
        <v>395</v>
      </c>
      <c r="B60" s="34" t="s">
        <v>396</v>
      </c>
      <c r="C60" s="100" t="s">
        <v>33</v>
      </c>
      <c r="D60" s="119"/>
      <c r="E60" s="119"/>
      <c r="F60" s="102"/>
      <c r="G60" s="119"/>
      <c r="H60" s="156">
        <v>346</v>
      </c>
      <c r="I60" s="119"/>
      <c r="J60" s="119">
        <f t="shared" si="4"/>
        <v>346</v>
      </c>
      <c r="K60" s="157">
        <f t="shared" si="3"/>
        <v>0</v>
      </c>
    </row>
    <row r="61" spans="1:11" ht="16.05" customHeight="1">
      <c r="A61" s="148" t="s">
        <v>397</v>
      </c>
      <c r="B61" s="34" t="s">
        <v>362</v>
      </c>
      <c r="C61" s="100" t="s">
        <v>147</v>
      </c>
      <c r="D61" s="119"/>
      <c r="E61" s="119"/>
      <c r="F61" s="102"/>
      <c r="G61" s="119"/>
      <c r="H61" s="156">
        <v>346</v>
      </c>
      <c r="I61" s="119"/>
      <c r="J61" s="119">
        <f t="shared" si="4"/>
        <v>346</v>
      </c>
      <c r="K61" s="157">
        <f t="shared" si="3"/>
        <v>0</v>
      </c>
    </row>
    <row r="62" spans="1:11" ht="16.05" customHeight="1">
      <c r="A62" s="148" t="s">
        <v>398</v>
      </c>
      <c r="B62" s="34" t="s">
        <v>399</v>
      </c>
      <c r="C62" s="100" t="s">
        <v>138</v>
      </c>
      <c r="D62" s="119"/>
      <c r="E62" s="119"/>
      <c r="F62" s="102"/>
      <c r="G62" s="119"/>
      <c r="H62" s="156"/>
      <c r="I62" s="119">
        <v>342</v>
      </c>
      <c r="J62" s="119">
        <f t="shared" si="4"/>
        <v>342</v>
      </c>
      <c r="K62" s="157">
        <f t="shared" si="3"/>
        <v>4</v>
      </c>
    </row>
    <row r="63" spans="1:11" ht="16.05" customHeight="1" thickBot="1">
      <c r="A63" s="148"/>
      <c r="B63" s="34"/>
      <c r="C63" s="100"/>
      <c r="D63" s="119"/>
      <c r="E63" s="119"/>
      <c r="F63" s="102"/>
      <c r="G63" s="119"/>
      <c r="H63" s="156"/>
      <c r="I63" s="119"/>
      <c r="J63" s="119">
        <f t="shared" si="4"/>
        <v>0</v>
      </c>
      <c r="K63" s="157">
        <v>0</v>
      </c>
    </row>
    <row r="64" spans="1:11" ht="16.05" customHeight="1" thickBot="1">
      <c r="A64" s="158"/>
      <c r="B64" s="23" t="s">
        <v>15</v>
      </c>
      <c r="C64" s="29"/>
      <c r="D64" s="160" t="s">
        <v>28</v>
      </c>
      <c r="E64" s="161" t="s">
        <v>4</v>
      </c>
      <c r="F64" s="26" t="s">
        <v>14</v>
      </c>
      <c r="G64" s="26" t="s">
        <v>35</v>
      </c>
      <c r="H64" s="163" t="s">
        <v>34</v>
      </c>
      <c r="I64" s="26" t="s">
        <v>13</v>
      </c>
      <c r="J64" s="27" t="s">
        <v>0</v>
      </c>
      <c r="K64" s="163" t="s">
        <v>1</v>
      </c>
    </row>
    <row r="65" spans="1:11" ht="16.05" customHeight="1">
      <c r="A65" s="148" t="s">
        <v>2</v>
      </c>
      <c r="B65" s="34" t="s">
        <v>53</v>
      </c>
      <c r="C65" s="100" t="s">
        <v>4</v>
      </c>
      <c r="D65" s="119">
        <v>334</v>
      </c>
      <c r="E65" s="119">
        <v>333</v>
      </c>
      <c r="F65" s="102">
        <v>334</v>
      </c>
      <c r="G65" s="119">
        <v>335</v>
      </c>
      <c r="H65" s="164">
        <v>329</v>
      </c>
      <c r="I65" s="162">
        <v>336</v>
      </c>
      <c r="J65" s="119">
        <f t="shared" ref="J65:J86" si="5">SUM(D65:I65)</f>
        <v>2001</v>
      </c>
      <c r="K65" s="162"/>
    </row>
    <row r="66" spans="1:11" ht="16.05" customHeight="1">
      <c r="A66" s="148" t="s">
        <v>5</v>
      </c>
      <c r="B66" s="34" t="s">
        <v>72</v>
      </c>
      <c r="C66" s="100" t="s">
        <v>38</v>
      </c>
      <c r="D66" s="119">
        <v>330</v>
      </c>
      <c r="E66" s="119">
        <v>330</v>
      </c>
      <c r="F66" s="102">
        <v>308</v>
      </c>
      <c r="G66" s="119">
        <v>339</v>
      </c>
      <c r="H66" s="156">
        <v>321</v>
      </c>
      <c r="I66" s="157">
        <v>317</v>
      </c>
      <c r="J66" s="119">
        <f t="shared" si="5"/>
        <v>1945</v>
      </c>
      <c r="K66" s="157">
        <f t="shared" ref="K66:K84" si="6">J65-J66</f>
        <v>56</v>
      </c>
    </row>
    <row r="67" spans="1:11" ht="16.05" customHeight="1">
      <c r="A67" s="148" t="s">
        <v>6</v>
      </c>
      <c r="B67" s="34" t="s">
        <v>73</v>
      </c>
      <c r="C67" s="100" t="s">
        <v>38</v>
      </c>
      <c r="D67" s="119">
        <v>283</v>
      </c>
      <c r="E67" s="119">
        <v>267</v>
      </c>
      <c r="F67" s="102">
        <v>294</v>
      </c>
      <c r="G67" s="119">
        <v>279</v>
      </c>
      <c r="H67" s="156">
        <v>302</v>
      </c>
      <c r="I67" s="157">
        <v>284</v>
      </c>
      <c r="J67" s="119">
        <f t="shared" si="5"/>
        <v>1709</v>
      </c>
      <c r="K67" s="157">
        <f t="shared" si="6"/>
        <v>236</v>
      </c>
    </row>
    <row r="68" spans="1:11" ht="16.05" customHeight="1">
      <c r="A68" s="148" t="s">
        <v>7</v>
      </c>
      <c r="B68" s="34" t="s">
        <v>10</v>
      </c>
      <c r="C68" s="100" t="s">
        <v>4</v>
      </c>
      <c r="D68" s="119">
        <v>329</v>
      </c>
      <c r="E68" s="119">
        <v>330</v>
      </c>
      <c r="F68" s="102">
        <v>345</v>
      </c>
      <c r="G68" s="119">
        <v>337</v>
      </c>
      <c r="H68" s="156"/>
      <c r="I68" s="119">
        <v>324</v>
      </c>
      <c r="J68" s="119">
        <f t="shared" si="5"/>
        <v>1665</v>
      </c>
      <c r="K68" s="157">
        <f t="shared" si="6"/>
        <v>44</v>
      </c>
    </row>
    <row r="69" spans="1:11" ht="16.05" customHeight="1">
      <c r="A69" s="148" t="s">
        <v>8</v>
      </c>
      <c r="B69" s="34" t="s">
        <v>31</v>
      </c>
      <c r="C69" s="100" t="s">
        <v>4</v>
      </c>
      <c r="D69" s="119">
        <v>268</v>
      </c>
      <c r="E69" s="119">
        <v>290</v>
      </c>
      <c r="F69" s="102">
        <v>309</v>
      </c>
      <c r="G69" s="119">
        <v>262</v>
      </c>
      <c r="H69" s="156">
        <v>227</v>
      </c>
      <c r="I69" s="119">
        <v>277</v>
      </c>
      <c r="J69" s="119">
        <f t="shared" si="5"/>
        <v>1633</v>
      </c>
      <c r="K69" s="157">
        <f t="shared" si="6"/>
        <v>32</v>
      </c>
    </row>
    <row r="70" spans="1:11" ht="16.05" customHeight="1">
      <c r="A70" s="148" t="s">
        <v>9</v>
      </c>
      <c r="B70" s="34" t="s">
        <v>146</v>
      </c>
      <c r="C70" s="34" t="s">
        <v>4</v>
      </c>
      <c r="D70" s="119">
        <v>307</v>
      </c>
      <c r="E70" s="119">
        <v>321</v>
      </c>
      <c r="F70" s="102">
        <v>322</v>
      </c>
      <c r="G70" s="119"/>
      <c r="H70" s="156"/>
      <c r="I70" s="119"/>
      <c r="J70" s="119">
        <f t="shared" si="5"/>
        <v>950</v>
      </c>
      <c r="K70" s="157">
        <f t="shared" si="6"/>
        <v>683</v>
      </c>
    </row>
    <row r="71" spans="1:11" ht="16.05" customHeight="1">
      <c r="A71" s="148" t="s">
        <v>18</v>
      </c>
      <c r="B71" s="34" t="s">
        <v>89</v>
      </c>
      <c r="C71" s="100" t="s">
        <v>4</v>
      </c>
      <c r="D71" s="119"/>
      <c r="E71" s="119">
        <v>335</v>
      </c>
      <c r="F71" s="102"/>
      <c r="G71" s="119">
        <v>346</v>
      </c>
      <c r="H71" s="156"/>
      <c r="I71" s="119"/>
      <c r="J71" s="119">
        <f t="shared" si="5"/>
        <v>681</v>
      </c>
      <c r="K71" s="157">
        <f t="shared" si="6"/>
        <v>269</v>
      </c>
    </row>
    <row r="72" spans="1:11" ht="16.05" customHeight="1">
      <c r="A72" s="148" t="s">
        <v>29</v>
      </c>
      <c r="B72" t="s">
        <v>142</v>
      </c>
      <c r="C72" t="s">
        <v>4</v>
      </c>
      <c r="D72" s="119"/>
      <c r="E72" s="119">
        <v>355</v>
      </c>
      <c r="F72" s="102"/>
      <c r="G72" s="119"/>
      <c r="H72" s="156"/>
      <c r="I72" s="119"/>
      <c r="J72" s="119">
        <f t="shared" si="5"/>
        <v>355</v>
      </c>
      <c r="K72" s="157">
        <f t="shared" si="6"/>
        <v>326</v>
      </c>
    </row>
    <row r="73" spans="1:11" ht="16.05" customHeight="1">
      <c r="A73" s="148" t="s">
        <v>30</v>
      </c>
      <c r="B73" s="34" t="s">
        <v>100</v>
      </c>
      <c r="C73" s="34" t="s">
        <v>400</v>
      </c>
      <c r="D73" s="119"/>
      <c r="E73" s="119"/>
      <c r="F73" s="102">
        <v>338</v>
      </c>
      <c r="G73" s="119"/>
      <c r="H73" s="156"/>
      <c r="I73" s="119"/>
      <c r="J73" s="119">
        <f t="shared" si="5"/>
        <v>338</v>
      </c>
      <c r="K73" s="157">
        <f t="shared" si="6"/>
        <v>17</v>
      </c>
    </row>
    <row r="74" spans="1:11" ht="16.05" customHeight="1">
      <c r="A74" s="148" t="s">
        <v>40</v>
      </c>
      <c r="B74" s="34" t="s">
        <v>309</v>
      </c>
      <c r="C74" s="100" t="s">
        <v>14</v>
      </c>
      <c r="D74" s="119"/>
      <c r="E74" s="119"/>
      <c r="F74" s="102">
        <v>337</v>
      </c>
      <c r="G74" s="119"/>
      <c r="H74" s="156"/>
      <c r="I74" s="119"/>
      <c r="J74" s="119">
        <f t="shared" si="5"/>
        <v>337</v>
      </c>
      <c r="K74" s="157">
        <f t="shared" si="6"/>
        <v>1</v>
      </c>
    </row>
    <row r="75" spans="1:11" ht="16.05" customHeight="1">
      <c r="A75" s="148" t="s">
        <v>41</v>
      </c>
      <c r="B75" s="149" t="s">
        <v>390</v>
      </c>
      <c r="C75" s="34" t="s">
        <v>13</v>
      </c>
      <c r="D75" s="119"/>
      <c r="E75" s="119"/>
      <c r="F75" s="102"/>
      <c r="G75" s="119"/>
      <c r="H75" s="156"/>
      <c r="I75" s="119">
        <v>337</v>
      </c>
      <c r="J75" s="119">
        <f t="shared" si="5"/>
        <v>337</v>
      </c>
      <c r="K75" s="157">
        <f t="shared" si="6"/>
        <v>0</v>
      </c>
    </row>
    <row r="76" spans="1:11" ht="16.05" customHeight="1">
      <c r="A76" s="148" t="s">
        <v>42</v>
      </c>
      <c r="B76" s="34" t="s">
        <v>282</v>
      </c>
      <c r="C76" s="100" t="s">
        <v>4</v>
      </c>
      <c r="D76" s="119"/>
      <c r="E76" s="119">
        <v>335</v>
      </c>
      <c r="F76" s="102"/>
      <c r="G76" s="119"/>
      <c r="H76" s="156"/>
      <c r="I76" s="119"/>
      <c r="J76" s="119">
        <f t="shared" si="5"/>
        <v>335</v>
      </c>
      <c r="K76" s="157">
        <f t="shared" si="6"/>
        <v>2</v>
      </c>
    </row>
    <row r="77" spans="1:11" ht="16.05" customHeight="1">
      <c r="A77" s="148" t="s">
        <v>43</v>
      </c>
      <c r="B77" s="34" t="s">
        <v>283</v>
      </c>
      <c r="C77" s="100" t="s">
        <v>28</v>
      </c>
      <c r="D77" s="119">
        <v>334</v>
      </c>
      <c r="E77" s="119"/>
      <c r="F77" s="102"/>
      <c r="G77" s="119"/>
      <c r="H77" s="156"/>
      <c r="I77" s="119"/>
      <c r="J77" s="119">
        <f t="shared" si="5"/>
        <v>334</v>
      </c>
      <c r="K77" s="157">
        <f t="shared" si="6"/>
        <v>1</v>
      </c>
    </row>
    <row r="78" spans="1:11" ht="16.05" customHeight="1">
      <c r="A78" s="148" t="s">
        <v>44</v>
      </c>
      <c r="B78" s="34" t="s">
        <v>401</v>
      </c>
      <c r="C78" s="100" t="s">
        <v>402</v>
      </c>
      <c r="D78" s="119"/>
      <c r="E78" s="119"/>
      <c r="F78" s="102">
        <v>329</v>
      </c>
      <c r="G78" s="119"/>
      <c r="H78" s="156"/>
      <c r="I78" s="119"/>
      <c r="J78" s="119">
        <f t="shared" si="5"/>
        <v>329</v>
      </c>
      <c r="K78" s="157">
        <f t="shared" si="6"/>
        <v>5</v>
      </c>
    </row>
    <row r="79" spans="1:11" ht="16.05" customHeight="1">
      <c r="A79" s="148" t="s">
        <v>45</v>
      </c>
      <c r="B79" s="149" t="s">
        <v>403</v>
      </c>
      <c r="C79" s="100" t="s">
        <v>4</v>
      </c>
      <c r="D79" s="119"/>
      <c r="E79" s="119"/>
      <c r="F79" s="102"/>
      <c r="G79" s="119"/>
      <c r="H79" s="156"/>
      <c r="I79" s="119">
        <v>326</v>
      </c>
      <c r="J79" s="119">
        <f t="shared" si="5"/>
        <v>326</v>
      </c>
      <c r="K79" s="157">
        <f t="shared" si="6"/>
        <v>3</v>
      </c>
    </row>
    <row r="80" spans="1:11" ht="16.05" customHeight="1">
      <c r="A80" s="148" t="s">
        <v>60</v>
      </c>
      <c r="B80" s="34" t="s">
        <v>404</v>
      </c>
      <c r="C80" s="100" t="s">
        <v>11</v>
      </c>
      <c r="D80" s="119"/>
      <c r="E80" s="119"/>
      <c r="F80" s="102">
        <v>325</v>
      </c>
      <c r="G80" s="119"/>
      <c r="H80" s="156"/>
      <c r="I80" s="119"/>
      <c r="J80" s="119">
        <f t="shared" si="5"/>
        <v>325</v>
      </c>
      <c r="K80" s="157">
        <f t="shared" si="6"/>
        <v>1</v>
      </c>
    </row>
    <row r="81" spans="1:11" ht="16.05" customHeight="1">
      <c r="A81" s="148" t="s">
        <v>61</v>
      </c>
      <c r="B81" s="34" t="s">
        <v>330</v>
      </c>
      <c r="C81" s="100" t="s">
        <v>14</v>
      </c>
      <c r="D81" s="119"/>
      <c r="E81" s="119"/>
      <c r="F81" s="102">
        <v>320</v>
      </c>
      <c r="G81" s="119"/>
      <c r="H81" s="156"/>
      <c r="I81" s="119"/>
      <c r="J81" s="119">
        <f t="shared" si="5"/>
        <v>320</v>
      </c>
      <c r="K81" s="157">
        <f t="shared" si="6"/>
        <v>5</v>
      </c>
    </row>
    <row r="82" spans="1:11" ht="16.05" customHeight="1">
      <c r="A82" s="148" t="s">
        <v>66</v>
      </c>
      <c r="B82" s="34" t="s">
        <v>405</v>
      </c>
      <c r="C82" s="100" t="s">
        <v>35</v>
      </c>
      <c r="D82" s="119"/>
      <c r="E82" s="119"/>
      <c r="F82" s="102"/>
      <c r="G82" s="119">
        <v>314</v>
      </c>
      <c r="H82" s="156"/>
      <c r="I82" s="119"/>
      <c r="J82" s="119">
        <f t="shared" si="5"/>
        <v>314</v>
      </c>
      <c r="K82" s="157">
        <f t="shared" si="6"/>
        <v>6</v>
      </c>
    </row>
    <row r="83" spans="1:11" ht="16.05" customHeight="1">
      <c r="A83" s="148" t="s">
        <v>67</v>
      </c>
      <c r="B83" s="34" t="s">
        <v>406</v>
      </c>
      <c r="C83" s="100" t="s">
        <v>14</v>
      </c>
      <c r="D83" s="119"/>
      <c r="E83" s="119"/>
      <c r="F83" s="102">
        <v>312</v>
      </c>
      <c r="G83" s="119"/>
      <c r="H83" s="156"/>
      <c r="I83" s="119"/>
      <c r="J83" s="119">
        <f t="shared" si="5"/>
        <v>312</v>
      </c>
      <c r="K83" s="157">
        <f t="shared" si="6"/>
        <v>2</v>
      </c>
    </row>
    <row r="84" spans="1:11" ht="16.05" customHeight="1">
      <c r="A84" s="148" t="s">
        <v>68</v>
      </c>
      <c r="B84" s="34" t="s">
        <v>407</v>
      </c>
      <c r="C84" s="100" t="s">
        <v>35</v>
      </c>
      <c r="D84" s="119"/>
      <c r="E84" s="119"/>
      <c r="F84" s="102"/>
      <c r="G84" s="119">
        <v>308</v>
      </c>
      <c r="H84" s="156"/>
      <c r="I84" s="119"/>
      <c r="J84" s="119">
        <f t="shared" si="5"/>
        <v>308</v>
      </c>
      <c r="K84" s="157">
        <f t="shared" si="6"/>
        <v>4</v>
      </c>
    </row>
    <row r="85" spans="1:11" ht="16.05" customHeight="1">
      <c r="A85" s="148" t="s">
        <v>75</v>
      </c>
      <c r="B85" s="34"/>
      <c r="C85" s="100"/>
      <c r="D85" s="119"/>
      <c r="E85" s="119"/>
      <c r="F85" s="102"/>
      <c r="G85" s="119"/>
      <c r="H85" s="156"/>
      <c r="I85" s="119"/>
      <c r="J85" s="119">
        <f t="shared" si="5"/>
        <v>0</v>
      </c>
      <c r="K85" s="157">
        <v>0</v>
      </c>
    </row>
    <row r="86" spans="1:11" ht="16.05" customHeight="1">
      <c r="A86" s="148"/>
      <c r="B86" s="100"/>
      <c r="C86" s="100"/>
      <c r="D86" s="119"/>
      <c r="E86" s="119"/>
      <c r="F86" s="102"/>
      <c r="G86" s="119"/>
      <c r="H86" s="156"/>
      <c r="I86" s="119"/>
      <c r="J86" s="119">
        <f t="shared" si="5"/>
        <v>0</v>
      </c>
      <c r="K86" s="157">
        <f>J85-J86</f>
        <v>0</v>
      </c>
    </row>
    <row r="87" spans="1:11" ht="16.05" customHeight="1">
      <c r="A87" s="14"/>
      <c r="B87" s="24"/>
      <c r="C87" s="24"/>
      <c r="D87" s="24"/>
      <c r="E87" s="147"/>
      <c r="F87" s="147"/>
      <c r="G87" s="147"/>
      <c r="H87" s="147"/>
      <c r="I87" s="147"/>
      <c r="J87" s="147"/>
      <c r="K87" s="147"/>
    </row>
    <row r="88" spans="1:11" ht="16.05" customHeight="1" thickBot="1">
      <c r="A88" s="11" t="s">
        <v>51</v>
      </c>
      <c r="C88" s="24"/>
      <c r="D88" s="24"/>
      <c r="E88" s="147"/>
      <c r="F88" s="147"/>
      <c r="G88" s="147"/>
      <c r="H88" s="147"/>
      <c r="I88" s="147"/>
      <c r="J88" s="147"/>
      <c r="K88" s="147"/>
    </row>
    <row r="89" spans="1:11" ht="16.05" customHeight="1" thickBot="1">
      <c r="A89" s="25"/>
      <c r="B89" s="22" t="s">
        <v>293</v>
      </c>
      <c r="C89" s="165"/>
      <c r="D89" s="160" t="s">
        <v>28</v>
      </c>
      <c r="E89" s="161" t="s">
        <v>4</v>
      </c>
      <c r="F89" s="26" t="s">
        <v>14</v>
      </c>
      <c r="G89" s="26" t="s">
        <v>35</v>
      </c>
      <c r="H89" s="163" t="s">
        <v>34</v>
      </c>
      <c r="I89" s="26" t="s">
        <v>13</v>
      </c>
      <c r="J89" s="27" t="s">
        <v>0</v>
      </c>
      <c r="K89" s="163" t="s">
        <v>1</v>
      </c>
    </row>
    <row r="90" spans="1:11" ht="16.05" customHeight="1">
      <c r="A90" s="30" t="s">
        <v>2</v>
      </c>
      <c r="B90" s="34" t="s">
        <v>323</v>
      </c>
      <c r="C90" s="34" t="s">
        <v>37</v>
      </c>
      <c r="D90" s="119"/>
      <c r="E90" s="119"/>
      <c r="F90" s="102">
        <v>389</v>
      </c>
      <c r="G90" s="119"/>
      <c r="H90" s="156">
        <v>389</v>
      </c>
      <c r="I90" s="157">
        <v>391</v>
      </c>
      <c r="J90" s="119">
        <f t="shared" ref="J90:J95" si="7">SUM(D90:I90)</f>
        <v>1169</v>
      </c>
      <c r="K90" s="157"/>
    </row>
    <row r="91" spans="1:11" ht="16.05" customHeight="1">
      <c r="A91" s="30" t="s">
        <v>5</v>
      </c>
      <c r="B91" s="34" t="s">
        <v>364</v>
      </c>
      <c r="C91" s="34" t="s">
        <v>95</v>
      </c>
      <c r="D91" s="119"/>
      <c r="E91" s="119">
        <v>384</v>
      </c>
      <c r="F91" s="119">
        <v>384</v>
      </c>
      <c r="G91" s="156"/>
      <c r="H91" s="156"/>
      <c r="I91" s="157">
        <v>380</v>
      </c>
      <c r="J91" s="119">
        <f t="shared" si="7"/>
        <v>1148</v>
      </c>
      <c r="K91" s="157">
        <f>J90-J91</f>
        <v>21</v>
      </c>
    </row>
    <row r="92" spans="1:11" ht="16.05" customHeight="1">
      <c r="A92" s="30" t="s">
        <v>6</v>
      </c>
      <c r="B92" s="34" t="s">
        <v>408</v>
      </c>
      <c r="C92" s="34" t="s">
        <v>80</v>
      </c>
      <c r="D92" s="119"/>
      <c r="E92" s="119">
        <v>378</v>
      </c>
      <c r="F92" s="102"/>
      <c r="G92" s="119">
        <v>379</v>
      </c>
      <c r="H92" s="156"/>
      <c r="I92" s="157"/>
      <c r="J92" s="119">
        <f t="shared" si="7"/>
        <v>757</v>
      </c>
      <c r="K92" s="157">
        <f>J91-J92</f>
        <v>391</v>
      </c>
    </row>
    <row r="93" spans="1:11" ht="16.05" customHeight="1">
      <c r="A93" s="30" t="s">
        <v>7</v>
      </c>
      <c r="B93" s="34" t="s">
        <v>409</v>
      </c>
      <c r="C93" s="34" t="s">
        <v>14</v>
      </c>
      <c r="D93" s="119"/>
      <c r="E93" s="119"/>
      <c r="F93" s="102">
        <v>398</v>
      </c>
      <c r="G93" s="119"/>
      <c r="H93" s="156"/>
      <c r="I93" s="157"/>
      <c r="J93" s="119">
        <f t="shared" si="7"/>
        <v>398</v>
      </c>
      <c r="K93" s="157">
        <f>J92-J93</f>
        <v>359</v>
      </c>
    </row>
    <row r="94" spans="1:11" ht="16.05" customHeight="1">
      <c r="A94" s="30" t="s">
        <v>8</v>
      </c>
      <c r="B94" s="34" t="s">
        <v>306</v>
      </c>
      <c r="C94" s="34" t="s">
        <v>120</v>
      </c>
      <c r="D94" s="119"/>
      <c r="E94" s="119"/>
      <c r="F94" s="119">
        <v>397</v>
      </c>
      <c r="G94" s="156"/>
      <c r="H94" s="156"/>
      <c r="I94" s="157"/>
      <c r="J94" s="119">
        <f t="shared" si="7"/>
        <v>397</v>
      </c>
      <c r="K94" s="157">
        <f>J93-J94</f>
        <v>1</v>
      </c>
    </row>
    <row r="95" spans="1:11" ht="16.05" customHeight="1" thickBot="1">
      <c r="A95" s="30" t="s">
        <v>9</v>
      </c>
      <c r="B95" s="34" t="s">
        <v>410</v>
      </c>
      <c r="C95" s="13" t="s">
        <v>35</v>
      </c>
      <c r="D95" s="46"/>
      <c r="E95" s="46"/>
      <c r="F95" s="102"/>
      <c r="G95" s="119">
        <v>390</v>
      </c>
      <c r="H95" s="156"/>
      <c r="I95" s="157"/>
      <c r="J95" s="119">
        <f t="shared" si="7"/>
        <v>390</v>
      </c>
      <c r="K95" s="157">
        <f>J94-J95</f>
        <v>7</v>
      </c>
    </row>
    <row r="96" spans="1:11" ht="16.05" customHeight="1" thickBot="1">
      <c r="A96" s="25"/>
      <c r="B96" s="22" t="s">
        <v>54</v>
      </c>
      <c r="C96" s="165"/>
      <c r="D96" s="160" t="s">
        <v>28</v>
      </c>
      <c r="E96" s="161" t="s">
        <v>4</v>
      </c>
      <c r="F96" s="26" t="s">
        <v>14</v>
      </c>
      <c r="G96" s="26" t="s">
        <v>35</v>
      </c>
      <c r="H96" s="163" t="s">
        <v>34</v>
      </c>
      <c r="I96" s="26" t="s">
        <v>13</v>
      </c>
      <c r="J96" s="27" t="s">
        <v>0</v>
      </c>
      <c r="K96" s="163" t="s">
        <v>1</v>
      </c>
    </row>
    <row r="97" spans="1:11" ht="16.05" customHeight="1">
      <c r="A97" s="30" t="s">
        <v>2</v>
      </c>
      <c r="B97" s="34" t="s">
        <v>93</v>
      </c>
      <c r="C97" s="34" t="s">
        <v>133</v>
      </c>
      <c r="D97" s="119">
        <v>373</v>
      </c>
      <c r="E97" s="119">
        <v>356</v>
      </c>
      <c r="F97" s="102">
        <v>360</v>
      </c>
      <c r="G97" s="119">
        <v>365</v>
      </c>
      <c r="H97" s="156">
        <v>363</v>
      </c>
      <c r="I97" s="157">
        <v>366</v>
      </c>
      <c r="J97" s="119">
        <f t="shared" ref="J97:J108" si="8">SUM(D97:I97)</f>
        <v>2183</v>
      </c>
      <c r="K97" s="157"/>
    </row>
    <row r="98" spans="1:11" ht="16.05" customHeight="1">
      <c r="A98" s="30" t="s">
        <v>5</v>
      </c>
      <c r="B98" s="34" t="s">
        <v>94</v>
      </c>
      <c r="C98" s="34" t="s">
        <v>11</v>
      </c>
      <c r="D98" s="119">
        <v>357</v>
      </c>
      <c r="E98" s="119">
        <v>356</v>
      </c>
      <c r="F98" s="102">
        <v>370</v>
      </c>
      <c r="G98" s="119">
        <v>355</v>
      </c>
      <c r="H98" s="156">
        <v>350</v>
      </c>
      <c r="I98" s="157">
        <v>363</v>
      </c>
      <c r="J98" s="119">
        <f t="shared" si="8"/>
        <v>2151</v>
      </c>
      <c r="K98" s="157">
        <f t="shared" ref="K98:K106" si="9">J97-J98</f>
        <v>32</v>
      </c>
    </row>
    <row r="99" spans="1:11" ht="16.05" customHeight="1">
      <c r="A99" s="30" t="s">
        <v>6</v>
      </c>
      <c r="B99" s="34" t="s">
        <v>411</v>
      </c>
      <c r="C99" s="34" t="s">
        <v>4</v>
      </c>
      <c r="D99" s="119"/>
      <c r="E99" s="119">
        <v>365</v>
      </c>
      <c r="F99" s="102"/>
      <c r="G99" s="119">
        <v>369</v>
      </c>
      <c r="H99" s="156">
        <v>367</v>
      </c>
      <c r="I99" s="157">
        <v>358</v>
      </c>
      <c r="J99" s="119">
        <f t="shared" si="8"/>
        <v>1459</v>
      </c>
      <c r="K99" s="157">
        <f t="shared" si="9"/>
        <v>692</v>
      </c>
    </row>
    <row r="100" spans="1:11" ht="16.05" customHeight="1">
      <c r="A100" s="30" t="s">
        <v>7</v>
      </c>
      <c r="B100" s="34" t="s">
        <v>131</v>
      </c>
      <c r="C100" s="34" t="s">
        <v>11</v>
      </c>
      <c r="D100" s="119"/>
      <c r="E100" s="119"/>
      <c r="F100" s="102">
        <v>377</v>
      </c>
      <c r="G100" s="119"/>
      <c r="H100" s="156">
        <v>377</v>
      </c>
      <c r="I100" s="157">
        <v>377</v>
      </c>
      <c r="J100" s="119">
        <f t="shared" si="8"/>
        <v>1131</v>
      </c>
      <c r="K100" s="157">
        <f t="shared" si="9"/>
        <v>328</v>
      </c>
    </row>
    <row r="101" spans="1:11" ht="16.05" customHeight="1">
      <c r="A101" s="30" t="s">
        <v>8</v>
      </c>
      <c r="B101" s="34" t="s">
        <v>130</v>
      </c>
      <c r="C101" s="34" t="s">
        <v>132</v>
      </c>
      <c r="D101" s="119"/>
      <c r="E101" s="119"/>
      <c r="F101" s="102">
        <v>372</v>
      </c>
      <c r="G101" s="119"/>
      <c r="H101" s="156">
        <v>379</v>
      </c>
      <c r="I101" s="157">
        <v>374</v>
      </c>
      <c r="J101" s="119">
        <f t="shared" si="8"/>
        <v>1125</v>
      </c>
      <c r="K101" s="157">
        <f t="shared" si="9"/>
        <v>6</v>
      </c>
    </row>
    <row r="102" spans="1:11" ht="16.05" customHeight="1">
      <c r="A102" s="30" t="s">
        <v>9</v>
      </c>
      <c r="B102" s="34" t="s">
        <v>408</v>
      </c>
      <c r="C102" s="34" t="s">
        <v>80</v>
      </c>
      <c r="D102" s="119"/>
      <c r="E102" s="119">
        <v>378</v>
      </c>
      <c r="F102" s="102"/>
      <c r="G102" s="119">
        <v>379</v>
      </c>
      <c r="H102" s="156"/>
      <c r="I102" s="157"/>
      <c r="J102" s="119">
        <f t="shared" si="8"/>
        <v>757</v>
      </c>
      <c r="K102" s="157">
        <f>J101-J102</f>
        <v>368</v>
      </c>
    </row>
    <row r="103" spans="1:11" ht="16.05" customHeight="1">
      <c r="A103" s="30" t="s">
        <v>18</v>
      </c>
      <c r="B103" s="34" t="s">
        <v>294</v>
      </c>
      <c r="C103" s="34" t="s">
        <v>13</v>
      </c>
      <c r="D103" s="119"/>
      <c r="E103" s="119"/>
      <c r="F103" s="102">
        <v>376</v>
      </c>
      <c r="G103" s="119"/>
      <c r="H103" s="156"/>
      <c r="I103" s="157">
        <v>381</v>
      </c>
      <c r="J103" s="119">
        <f t="shared" si="8"/>
        <v>757</v>
      </c>
      <c r="K103" s="157">
        <f>J102-J103</f>
        <v>0</v>
      </c>
    </row>
    <row r="104" spans="1:11" ht="16.05" customHeight="1">
      <c r="A104" s="30" t="s">
        <v>29</v>
      </c>
      <c r="B104" s="34" t="s">
        <v>412</v>
      </c>
      <c r="C104" s="34" t="s">
        <v>37</v>
      </c>
      <c r="D104" s="119">
        <v>376</v>
      </c>
      <c r="E104" s="119"/>
      <c r="F104" s="102">
        <v>380</v>
      </c>
      <c r="G104" s="119"/>
      <c r="H104" s="156"/>
      <c r="I104" s="157"/>
      <c r="J104" s="119">
        <f t="shared" si="8"/>
        <v>756</v>
      </c>
      <c r="K104" s="157">
        <f>J103-J104</f>
        <v>1</v>
      </c>
    </row>
    <row r="105" spans="1:11" ht="16.05" customHeight="1">
      <c r="A105" s="30" t="s">
        <v>30</v>
      </c>
      <c r="B105" s="34" t="s">
        <v>312</v>
      </c>
      <c r="C105" s="34" t="s">
        <v>13</v>
      </c>
      <c r="D105" s="119"/>
      <c r="E105" s="119"/>
      <c r="F105" s="102">
        <v>374</v>
      </c>
      <c r="G105" s="119"/>
      <c r="H105" s="156"/>
      <c r="I105" s="157">
        <v>373</v>
      </c>
      <c r="J105" s="119">
        <f t="shared" si="8"/>
        <v>747</v>
      </c>
      <c r="K105" s="157">
        <f>J104-J105</f>
        <v>9</v>
      </c>
    </row>
    <row r="106" spans="1:11" ht="16.05" customHeight="1">
      <c r="A106" s="30" t="s">
        <v>40</v>
      </c>
      <c r="B106" s="34" t="s">
        <v>413</v>
      </c>
      <c r="C106" s="34" t="s">
        <v>132</v>
      </c>
      <c r="D106" s="119"/>
      <c r="E106" s="119"/>
      <c r="F106" s="102">
        <v>370</v>
      </c>
      <c r="G106" s="119"/>
      <c r="H106" s="156"/>
      <c r="I106" s="157">
        <v>368</v>
      </c>
      <c r="J106" s="119">
        <f t="shared" si="8"/>
        <v>738</v>
      </c>
      <c r="K106" s="157">
        <f t="shared" si="9"/>
        <v>9</v>
      </c>
    </row>
    <row r="107" spans="1:11" ht="16.05" customHeight="1">
      <c r="A107" s="30" t="s">
        <v>41</v>
      </c>
      <c r="B107" s="34" t="s">
        <v>414</v>
      </c>
      <c r="C107" s="100" t="s">
        <v>132</v>
      </c>
      <c r="D107" s="119"/>
      <c r="E107" s="119"/>
      <c r="F107" s="102">
        <v>366</v>
      </c>
      <c r="G107" s="119"/>
      <c r="H107" s="156">
        <v>362</v>
      </c>
      <c r="I107" s="157"/>
      <c r="J107" s="119">
        <f t="shared" si="8"/>
        <v>728</v>
      </c>
      <c r="K107" s="157">
        <f>J106-J107</f>
        <v>10</v>
      </c>
    </row>
    <row r="108" spans="1:11" ht="16.05" customHeight="1">
      <c r="A108" s="30" t="s">
        <v>42</v>
      </c>
      <c r="B108" s="34" t="s">
        <v>326</v>
      </c>
      <c r="C108" s="100" t="s">
        <v>28</v>
      </c>
      <c r="D108" s="119">
        <v>364</v>
      </c>
      <c r="E108" s="119">
        <v>354</v>
      </c>
      <c r="F108" s="102"/>
      <c r="G108" s="119"/>
      <c r="H108" s="156"/>
      <c r="I108" s="157"/>
      <c r="J108" s="119">
        <f t="shared" si="8"/>
        <v>718</v>
      </c>
      <c r="K108" s="157">
        <f>J107-J108</f>
        <v>10</v>
      </c>
    </row>
    <row r="109" spans="1:11" ht="16.05" customHeight="1">
      <c r="A109" s="30" t="s">
        <v>43</v>
      </c>
      <c r="B109" s="34" t="s">
        <v>415</v>
      </c>
      <c r="C109" s="34" t="s">
        <v>11</v>
      </c>
      <c r="D109" s="119"/>
      <c r="E109" s="119"/>
      <c r="F109" s="102"/>
      <c r="G109" s="119"/>
      <c r="H109" s="156"/>
      <c r="I109" s="157"/>
      <c r="J109" s="119">
        <v>372</v>
      </c>
      <c r="K109" s="157">
        <f>J108-J109</f>
        <v>346</v>
      </c>
    </row>
    <row r="110" spans="1:11" ht="16.05" customHeight="1" thickBot="1">
      <c r="A110" s="30" t="s">
        <v>44</v>
      </c>
      <c r="B110" s="34" t="s">
        <v>363</v>
      </c>
      <c r="C110" s="34" t="s">
        <v>74</v>
      </c>
      <c r="D110" s="119"/>
      <c r="E110" s="119"/>
      <c r="F110" s="102">
        <v>366</v>
      </c>
      <c r="G110" s="119"/>
      <c r="H110" s="156"/>
      <c r="I110" s="157"/>
      <c r="J110" s="119">
        <f>SUM(D110:I110)</f>
        <v>366</v>
      </c>
      <c r="K110" s="157">
        <f>J109-J110</f>
        <v>6</v>
      </c>
    </row>
    <row r="111" spans="1:11" ht="16.05" customHeight="1" thickBot="1">
      <c r="A111" s="25"/>
      <c r="B111" s="22" t="s">
        <v>55</v>
      </c>
      <c r="C111" s="165"/>
      <c r="D111" s="160" t="s">
        <v>28</v>
      </c>
      <c r="E111" s="161" t="s">
        <v>4</v>
      </c>
      <c r="F111" s="26" t="s">
        <v>14</v>
      </c>
      <c r="G111" s="26" t="s">
        <v>35</v>
      </c>
      <c r="H111" s="163" t="s">
        <v>34</v>
      </c>
      <c r="I111" s="26" t="s">
        <v>13</v>
      </c>
      <c r="J111" s="27" t="s">
        <v>0</v>
      </c>
      <c r="K111" s="163" t="s">
        <v>1</v>
      </c>
    </row>
    <row r="112" spans="1:11" ht="16.05" customHeight="1">
      <c r="A112" s="30" t="s">
        <v>2</v>
      </c>
      <c r="B112" s="34" t="s">
        <v>287</v>
      </c>
      <c r="C112" s="34" t="s">
        <v>37</v>
      </c>
      <c r="D112" s="119">
        <v>355</v>
      </c>
      <c r="E112" s="119">
        <v>355</v>
      </c>
      <c r="F112" s="102">
        <v>359</v>
      </c>
      <c r="G112" s="119">
        <v>353</v>
      </c>
      <c r="H112" s="156">
        <v>351</v>
      </c>
      <c r="I112" s="157">
        <v>365</v>
      </c>
      <c r="J112" s="119">
        <f t="shared" ref="J112:J128" si="10">SUM(D112:I112)</f>
        <v>2138</v>
      </c>
      <c r="K112" s="157"/>
    </row>
    <row r="113" spans="1:11" ht="16.05" customHeight="1">
      <c r="A113" s="30" t="s">
        <v>5</v>
      </c>
      <c r="B113" s="34" t="s">
        <v>106</v>
      </c>
      <c r="C113" s="34" t="s">
        <v>133</v>
      </c>
      <c r="D113" s="119">
        <v>339</v>
      </c>
      <c r="E113" s="119">
        <v>342</v>
      </c>
      <c r="F113" s="102">
        <v>356</v>
      </c>
      <c r="G113" s="119">
        <v>356</v>
      </c>
      <c r="H113" s="156">
        <v>344</v>
      </c>
      <c r="I113" s="157">
        <v>344</v>
      </c>
      <c r="J113" s="119">
        <f t="shared" si="10"/>
        <v>2081</v>
      </c>
      <c r="K113" s="157">
        <f t="shared" ref="K113:K127" si="11">J112-J113</f>
        <v>57</v>
      </c>
    </row>
    <row r="114" spans="1:11" ht="16.05" customHeight="1">
      <c r="A114" s="30" t="s">
        <v>6</v>
      </c>
      <c r="B114" s="34" t="s">
        <v>134</v>
      </c>
      <c r="C114" s="34" t="s">
        <v>37</v>
      </c>
      <c r="D114" s="119">
        <v>342</v>
      </c>
      <c r="E114" s="119">
        <v>346</v>
      </c>
      <c r="F114" s="102">
        <v>347</v>
      </c>
      <c r="G114" s="119">
        <v>340</v>
      </c>
      <c r="H114" s="156">
        <v>353</v>
      </c>
      <c r="I114" s="157">
        <v>343</v>
      </c>
      <c r="J114" s="119">
        <f t="shared" si="10"/>
        <v>2071</v>
      </c>
      <c r="K114" s="157">
        <f t="shared" si="11"/>
        <v>10</v>
      </c>
    </row>
    <row r="115" spans="1:11" ht="16.05" customHeight="1">
      <c r="A115" s="30" t="s">
        <v>7</v>
      </c>
      <c r="B115" s="34" t="s">
        <v>92</v>
      </c>
      <c r="C115" s="34" t="s">
        <v>35</v>
      </c>
      <c r="D115" s="119">
        <v>348</v>
      </c>
      <c r="E115" s="119">
        <v>337</v>
      </c>
      <c r="F115" s="102">
        <v>353</v>
      </c>
      <c r="G115" s="119">
        <v>349</v>
      </c>
      <c r="H115" s="156">
        <v>347</v>
      </c>
      <c r="I115" s="157">
        <v>336</v>
      </c>
      <c r="J115" s="119">
        <f t="shared" si="10"/>
        <v>2070</v>
      </c>
      <c r="K115" s="157">
        <f t="shared" si="11"/>
        <v>1</v>
      </c>
    </row>
    <row r="116" spans="1:11" ht="16.05" customHeight="1">
      <c r="A116" s="30" t="s">
        <v>8</v>
      </c>
      <c r="B116" s="34" t="s">
        <v>295</v>
      </c>
      <c r="C116" s="34" t="s">
        <v>37</v>
      </c>
      <c r="D116" s="119"/>
      <c r="E116" s="119"/>
      <c r="F116" s="102">
        <v>361</v>
      </c>
      <c r="G116" s="119"/>
      <c r="H116" s="156"/>
      <c r="I116" s="157">
        <v>363</v>
      </c>
      <c r="J116" s="119">
        <f t="shared" si="10"/>
        <v>724</v>
      </c>
      <c r="K116" s="157">
        <f t="shared" si="11"/>
        <v>1346</v>
      </c>
    </row>
    <row r="117" spans="1:11" ht="16.05" customHeight="1">
      <c r="A117" s="30" t="s">
        <v>9</v>
      </c>
      <c r="B117" s="34" t="s">
        <v>296</v>
      </c>
      <c r="C117" s="34" t="s">
        <v>37</v>
      </c>
      <c r="D117" s="119"/>
      <c r="E117" s="119"/>
      <c r="F117" s="102">
        <v>358</v>
      </c>
      <c r="G117" s="119"/>
      <c r="H117" s="156"/>
      <c r="I117" s="157">
        <v>355</v>
      </c>
      <c r="J117" s="119">
        <f t="shared" si="10"/>
        <v>713</v>
      </c>
      <c r="K117" s="157">
        <f t="shared" si="11"/>
        <v>11</v>
      </c>
    </row>
    <row r="118" spans="1:11" ht="16.05" customHeight="1">
      <c r="A118" s="30" t="s">
        <v>18</v>
      </c>
      <c r="B118" s="34" t="s">
        <v>297</v>
      </c>
      <c r="C118" s="34" t="s">
        <v>65</v>
      </c>
      <c r="D118" s="119"/>
      <c r="E118" s="119"/>
      <c r="F118" s="102">
        <v>359</v>
      </c>
      <c r="G118" s="119"/>
      <c r="H118" s="156"/>
      <c r="I118" s="157">
        <v>353</v>
      </c>
      <c r="J118" s="119">
        <f t="shared" si="10"/>
        <v>712</v>
      </c>
      <c r="K118" s="157">
        <f t="shared" si="11"/>
        <v>1</v>
      </c>
    </row>
    <row r="119" spans="1:11" ht="16.05" customHeight="1">
      <c r="A119" s="30" t="s">
        <v>29</v>
      </c>
      <c r="B119" s="34" t="s">
        <v>90</v>
      </c>
      <c r="C119" s="34" t="s">
        <v>63</v>
      </c>
      <c r="D119" s="119"/>
      <c r="E119" s="119"/>
      <c r="F119" s="102">
        <v>357</v>
      </c>
      <c r="G119" s="119"/>
      <c r="H119" s="156"/>
      <c r="I119" s="157">
        <v>354</v>
      </c>
      <c r="J119" s="119">
        <f t="shared" si="10"/>
        <v>711</v>
      </c>
      <c r="K119" s="157">
        <f t="shared" si="11"/>
        <v>1</v>
      </c>
    </row>
    <row r="120" spans="1:11" ht="16.05" customHeight="1">
      <c r="A120" s="30" t="s">
        <v>30</v>
      </c>
      <c r="B120" s="34" t="s">
        <v>416</v>
      </c>
      <c r="C120" s="34" t="s">
        <v>37</v>
      </c>
      <c r="D120" s="119"/>
      <c r="E120" s="119"/>
      <c r="F120" s="102">
        <v>352</v>
      </c>
      <c r="G120" s="119"/>
      <c r="H120" s="156"/>
      <c r="I120" s="157">
        <v>358</v>
      </c>
      <c r="J120" s="119">
        <f t="shared" si="10"/>
        <v>710</v>
      </c>
      <c r="K120" s="157">
        <f t="shared" si="11"/>
        <v>1</v>
      </c>
    </row>
    <row r="121" spans="1:11" ht="16.05" customHeight="1">
      <c r="A121" s="30" t="s">
        <v>40</v>
      </c>
      <c r="B121" s="34" t="s">
        <v>277</v>
      </c>
      <c r="C121" s="34" t="s">
        <v>28</v>
      </c>
      <c r="D121" s="119">
        <v>362</v>
      </c>
      <c r="E121" s="119"/>
      <c r="F121" s="102"/>
      <c r="G121" s="119"/>
      <c r="H121" s="156"/>
      <c r="I121" s="157"/>
      <c r="J121" s="119">
        <f t="shared" si="10"/>
        <v>362</v>
      </c>
      <c r="K121" s="157">
        <f t="shared" si="11"/>
        <v>348</v>
      </c>
    </row>
    <row r="122" spans="1:11" ht="16.05" customHeight="1">
      <c r="A122" s="30" t="s">
        <v>41</v>
      </c>
      <c r="B122" s="34" t="s">
        <v>355</v>
      </c>
      <c r="C122" s="34" t="s">
        <v>65</v>
      </c>
      <c r="D122" s="119"/>
      <c r="E122" s="119"/>
      <c r="F122" s="102"/>
      <c r="G122" s="119"/>
      <c r="H122" s="156"/>
      <c r="I122" s="157">
        <v>361</v>
      </c>
      <c r="J122" s="119">
        <f t="shared" si="10"/>
        <v>361</v>
      </c>
      <c r="K122" s="157">
        <f t="shared" si="11"/>
        <v>1</v>
      </c>
    </row>
    <row r="123" spans="1:11" ht="16.05" customHeight="1">
      <c r="A123" s="30" t="s">
        <v>42</v>
      </c>
      <c r="B123" s="34" t="s">
        <v>329</v>
      </c>
      <c r="C123" s="34" t="s">
        <v>125</v>
      </c>
      <c r="D123" s="119"/>
      <c r="E123" s="119"/>
      <c r="F123" s="102"/>
      <c r="G123" s="119"/>
      <c r="H123" s="156"/>
      <c r="I123" s="157">
        <v>360</v>
      </c>
      <c r="J123" s="119">
        <f t="shared" si="10"/>
        <v>360</v>
      </c>
      <c r="K123" s="157">
        <f t="shared" si="11"/>
        <v>1</v>
      </c>
    </row>
    <row r="124" spans="1:11" ht="16.05" customHeight="1">
      <c r="A124" s="30" t="s">
        <v>43</v>
      </c>
      <c r="B124" s="34" t="s">
        <v>416</v>
      </c>
      <c r="C124" s="34" t="s">
        <v>37</v>
      </c>
      <c r="D124" s="119"/>
      <c r="E124" s="119"/>
      <c r="F124" s="102">
        <v>352</v>
      </c>
      <c r="G124" s="119"/>
      <c r="H124" s="156"/>
      <c r="I124" s="157"/>
      <c r="J124" s="119">
        <f t="shared" si="10"/>
        <v>352</v>
      </c>
      <c r="K124" s="157">
        <f t="shared" si="11"/>
        <v>8</v>
      </c>
    </row>
    <row r="125" spans="1:11" ht="16.05" customHeight="1">
      <c r="A125" s="30" t="s">
        <v>44</v>
      </c>
      <c r="B125" s="34" t="s">
        <v>417</v>
      </c>
      <c r="C125" s="34" t="s">
        <v>28</v>
      </c>
      <c r="D125" s="119">
        <v>352</v>
      </c>
      <c r="E125" s="119"/>
      <c r="F125" s="102"/>
      <c r="G125" s="119"/>
      <c r="H125" s="156"/>
      <c r="I125" s="157"/>
      <c r="J125" s="119">
        <f t="shared" si="10"/>
        <v>352</v>
      </c>
      <c r="K125" s="157">
        <f t="shared" si="11"/>
        <v>0</v>
      </c>
    </row>
    <row r="126" spans="1:11" ht="16.05" customHeight="1">
      <c r="A126" s="30"/>
      <c r="B126" s="34"/>
      <c r="C126" s="34"/>
      <c r="D126" s="119"/>
      <c r="E126" s="119"/>
      <c r="F126" s="102"/>
      <c r="G126" s="119"/>
      <c r="H126" s="156"/>
      <c r="I126" s="157"/>
      <c r="J126" s="119">
        <f t="shared" si="10"/>
        <v>0</v>
      </c>
      <c r="K126" s="157">
        <f t="shared" si="11"/>
        <v>352</v>
      </c>
    </row>
    <row r="127" spans="1:11" ht="16.05" customHeight="1">
      <c r="A127" s="30"/>
      <c r="B127" s="34"/>
      <c r="C127" s="34"/>
      <c r="D127" s="119"/>
      <c r="E127" s="119"/>
      <c r="F127" s="102"/>
      <c r="G127" s="119"/>
      <c r="H127" s="156"/>
      <c r="I127" s="157"/>
      <c r="J127" s="119">
        <f t="shared" si="10"/>
        <v>0</v>
      </c>
      <c r="K127" s="157">
        <f t="shared" si="11"/>
        <v>0</v>
      </c>
    </row>
    <row r="128" spans="1:11" ht="16.05" customHeight="1" thickBot="1">
      <c r="A128" s="30"/>
      <c r="B128" s="34"/>
      <c r="C128" s="34"/>
      <c r="D128" s="119"/>
      <c r="E128" s="119"/>
      <c r="F128" s="102"/>
      <c r="G128" s="119"/>
      <c r="H128" s="156"/>
      <c r="I128" s="157"/>
      <c r="J128" s="119">
        <f t="shared" si="10"/>
        <v>0</v>
      </c>
      <c r="K128" s="157">
        <f>J127-J128</f>
        <v>0</v>
      </c>
    </row>
    <row r="129" spans="1:15" ht="16.05" customHeight="1" thickBot="1">
      <c r="A129" s="151"/>
      <c r="B129" s="22" t="s">
        <v>98</v>
      </c>
      <c r="C129" s="165"/>
      <c r="D129" s="160" t="s">
        <v>28</v>
      </c>
      <c r="E129" s="161" t="s">
        <v>4</v>
      </c>
      <c r="F129" s="26" t="s">
        <v>14</v>
      </c>
      <c r="G129" s="26" t="s">
        <v>35</v>
      </c>
      <c r="H129" s="163" t="s">
        <v>34</v>
      </c>
      <c r="I129" s="26" t="s">
        <v>13</v>
      </c>
      <c r="J129" s="27" t="s">
        <v>0</v>
      </c>
      <c r="K129" s="163" t="s">
        <v>1</v>
      </c>
    </row>
    <row r="130" spans="1:15" ht="16.05" customHeight="1">
      <c r="A130" s="30" t="s">
        <v>2</v>
      </c>
      <c r="B130" s="34" t="s">
        <v>47</v>
      </c>
      <c r="C130" s="34" t="s">
        <v>28</v>
      </c>
      <c r="D130" s="119">
        <v>335</v>
      </c>
      <c r="E130" s="119">
        <v>340</v>
      </c>
      <c r="F130" s="102"/>
      <c r="G130" s="119">
        <v>320</v>
      </c>
      <c r="H130" s="156">
        <v>294</v>
      </c>
      <c r="I130" s="157">
        <v>324</v>
      </c>
      <c r="J130" s="119">
        <f t="shared" ref="J130:J141" si="12">SUM(D130:I130)</f>
        <v>1613</v>
      </c>
      <c r="K130" s="157"/>
    </row>
    <row r="131" spans="1:15" s="13" customFormat="1" ht="16.05" customHeight="1">
      <c r="A131" s="30" t="s">
        <v>5</v>
      </c>
      <c r="B131" s="34" t="s">
        <v>418</v>
      </c>
      <c r="C131" s="34" t="s">
        <v>419</v>
      </c>
      <c r="D131" s="119"/>
      <c r="E131" s="119"/>
      <c r="F131" s="102">
        <v>359</v>
      </c>
      <c r="G131" s="119"/>
      <c r="H131" s="156"/>
      <c r="I131" s="157">
        <v>343</v>
      </c>
      <c r="J131" s="119">
        <f t="shared" si="12"/>
        <v>702</v>
      </c>
      <c r="K131" s="157">
        <f t="shared" ref="K131:K140" si="13">J130-J131</f>
        <v>911</v>
      </c>
    </row>
    <row r="132" spans="1:15" s="13" customFormat="1" ht="16.05" customHeight="1">
      <c r="A132" s="30" t="s">
        <v>6</v>
      </c>
      <c r="B132" s="34" t="s">
        <v>420</v>
      </c>
      <c r="C132" s="34" t="s">
        <v>97</v>
      </c>
      <c r="D132" s="119"/>
      <c r="E132" s="119"/>
      <c r="F132" s="102">
        <v>346</v>
      </c>
      <c r="G132" s="119"/>
      <c r="H132" s="156"/>
      <c r="I132" s="157">
        <v>345</v>
      </c>
      <c r="J132" s="119">
        <f t="shared" si="12"/>
        <v>691</v>
      </c>
      <c r="K132" s="157">
        <f t="shared" si="13"/>
        <v>11</v>
      </c>
      <c r="L132" s="149"/>
      <c r="M132" s="149"/>
      <c r="N132" s="149"/>
      <c r="O132" s="149"/>
    </row>
    <row r="133" spans="1:15" s="13" customFormat="1" ht="16.05" customHeight="1">
      <c r="A133" s="30" t="s">
        <v>7</v>
      </c>
      <c r="B133" s="34" t="s">
        <v>421</v>
      </c>
      <c r="C133" s="34" t="s">
        <v>97</v>
      </c>
      <c r="D133" s="119"/>
      <c r="E133" s="119"/>
      <c r="F133" s="102">
        <v>326</v>
      </c>
      <c r="G133" s="119"/>
      <c r="H133" s="156"/>
      <c r="I133" s="157">
        <v>338</v>
      </c>
      <c r="J133" s="119">
        <f t="shared" si="12"/>
        <v>664</v>
      </c>
      <c r="K133" s="157">
        <f>J132-J133</f>
        <v>27</v>
      </c>
      <c r="L133" s="149"/>
      <c r="M133" s="149"/>
      <c r="N133" s="149"/>
      <c r="O133" s="149"/>
    </row>
    <row r="134" spans="1:15" s="13" customFormat="1" ht="16.05" customHeight="1">
      <c r="A134" s="30" t="s">
        <v>8</v>
      </c>
      <c r="B134" s="34" t="s">
        <v>422</v>
      </c>
      <c r="C134" s="34" t="s">
        <v>28</v>
      </c>
      <c r="D134" s="119">
        <v>289</v>
      </c>
      <c r="E134" s="119">
        <v>272</v>
      </c>
      <c r="F134" s="102"/>
      <c r="G134" s="119"/>
      <c r="H134" s="156"/>
      <c r="I134" s="157"/>
      <c r="J134" s="119">
        <f t="shared" si="12"/>
        <v>561</v>
      </c>
      <c r="K134" s="157">
        <f>J133-J134</f>
        <v>103</v>
      </c>
      <c r="L134" s="149"/>
      <c r="M134" s="149"/>
      <c r="N134" s="149"/>
      <c r="O134" s="149"/>
    </row>
    <row r="135" spans="1:15" s="13" customFormat="1" ht="16.05" customHeight="1">
      <c r="A135" s="30" t="s">
        <v>9</v>
      </c>
      <c r="B135" s="34" t="s">
        <v>316</v>
      </c>
      <c r="C135" s="34" t="s">
        <v>13</v>
      </c>
      <c r="D135" s="119"/>
      <c r="E135" s="119"/>
      <c r="F135" s="102"/>
      <c r="G135" s="119"/>
      <c r="H135" s="156"/>
      <c r="I135" s="157">
        <v>372</v>
      </c>
      <c r="J135" s="119">
        <f t="shared" si="12"/>
        <v>372</v>
      </c>
      <c r="K135" s="157">
        <f>J134-J135</f>
        <v>189</v>
      </c>
      <c r="L135" s="149"/>
      <c r="M135" s="149"/>
      <c r="N135" s="149"/>
      <c r="O135" s="149"/>
    </row>
    <row r="136" spans="1:15" s="13" customFormat="1" ht="16.05" customHeight="1">
      <c r="A136" s="30" t="s">
        <v>18</v>
      </c>
      <c r="B136" s="34" t="s">
        <v>299</v>
      </c>
      <c r="C136" s="34" t="s">
        <v>4</v>
      </c>
      <c r="D136" s="119"/>
      <c r="E136" s="119"/>
      <c r="F136" s="102"/>
      <c r="G136" s="119"/>
      <c r="H136" s="156"/>
      <c r="I136" s="157">
        <v>336</v>
      </c>
      <c r="J136" s="119">
        <f t="shared" si="12"/>
        <v>336</v>
      </c>
      <c r="K136" s="157">
        <f>J135-J136</f>
        <v>36</v>
      </c>
      <c r="L136" s="149"/>
      <c r="M136" s="149"/>
      <c r="N136" s="149"/>
      <c r="O136" s="149"/>
    </row>
    <row r="137" spans="1:15" s="13" customFormat="1" ht="16.05" customHeight="1">
      <c r="A137" s="30" t="s">
        <v>29</v>
      </c>
      <c r="B137" s="34" t="s">
        <v>82</v>
      </c>
      <c r="C137" s="34" t="s">
        <v>35</v>
      </c>
      <c r="D137" s="119"/>
      <c r="E137" s="119"/>
      <c r="F137" s="102"/>
      <c r="G137" s="119">
        <v>336</v>
      </c>
      <c r="H137" s="156"/>
      <c r="I137" s="157"/>
      <c r="J137" s="119">
        <f t="shared" si="12"/>
        <v>336</v>
      </c>
      <c r="K137" s="157">
        <f>J136-J137</f>
        <v>0</v>
      </c>
      <c r="L137" s="149"/>
      <c r="M137" s="149"/>
      <c r="N137" s="149"/>
      <c r="O137" s="149"/>
    </row>
    <row r="138" spans="1:15" s="13" customFormat="1" ht="16.05" customHeight="1">
      <c r="A138" s="30" t="s">
        <v>30</v>
      </c>
      <c r="B138" s="34" t="s">
        <v>423</v>
      </c>
      <c r="C138" s="34" t="s">
        <v>65</v>
      </c>
      <c r="D138" s="119"/>
      <c r="E138" s="119"/>
      <c r="F138" s="102">
        <v>320</v>
      </c>
      <c r="G138" s="119"/>
      <c r="H138" s="156"/>
      <c r="I138" s="157"/>
      <c r="J138" s="119">
        <f t="shared" si="12"/>
        <v>320</v>
      </c>
      <c r="K138" s="157">
        <f t="shared" si="13"/>
        <v>16</v>
      </c>
    </row>
    <row r="139" spans="1:15" s="13" customFormat="1" ht="16.05" customHeight="1">
      <c r="A139" s="30"/>
      <c r="B139" s="34" t="s">
        <v>424</v>
      </c>
      <c r="C139" s="34" t="s">
        <v>4</v>
      </c>
      <c r="D139" s="119"/>
      <c r="E139" s="119"/>
      <c r="F139" s="102"/>
      <c r="G139" s="119"/>
      <c r="H139" s="156"/>
      <c r="I139" s="157"/>
      <c r="J139" s="119">
        <f t="shared" si="12"/>
        <v>0</v>
      </c>
      <c r="K139" s="157">
        <f t="shared" si="13"/>
        <v>320</v>
      </c>
    </row>
    <row r="140" spans="1:15" s="13" customFormat="1" ht="16.05" customHeight="1">
      <c r="A140" s="30"/>
      <c r="B140" s="34" t="s">
        <v>354</v>
      </c>
      <c r="C140" s="34" t="s">
        <v>133</v>
      </c>
      <c r="D140" s="119"/>
      <c r="E140" s="119"/>
      <c r="F140" s="102"/>
      <c r="G140" s="119"/>
      <c r="H140" s="156"/>
      <c r="I140" s="157"/>
      <c r="J140" s="119">
        <f t="shared" si="12"/>
        <v>0</v>
      </c>
      <c r="K140" s="157">
        <f t="shared" si="13"/>
        <v>0</v>
      </c>
    </row>
    <row r="141" spans="1:15" s="13" customFormat="1" ht="16.05" customHeight="1">
      <c r="A141" s="30"/>
      <c r="B141" s="34" t="s">
        <v>406</v>
      </c>
      <c r="C141" s="34" t="s">
        <v>14</v>
      </c>
      <c r="D141" s="119"/>
      <c r="E141" s="119"/>
      <c r="F141" s="102"/>
      <c r="G141" s="119"/>
      <c r="H141" s="156"/>
      <c r="I141" s="157"/>
      <c r="J141" s="119">
        <f t="shared" si="12"/>
        <v>0</v>
      </c>
      <c r="K141" s="157">
        <f>J140-J141</f>
        <v>0</v>
      </c>
      <c r="L141" s="34"/>
      <c r="M141" s="149"/>
      <c r="N141" s="149"/>
    </row>
    <row r="142" spans="1:15" s="13" customFormat="1" ht="16.05" customHeight="1">
      <c r="A142" s="30"/>
      <c r="B142" s="147"/>
      <c r="C142" s="147"/>
      <c r="D142" s="148"/>
      <c r="E142" s="148"/>
      <c r="F142" s="148"/>
      <c r="G142" s="148"/>
      <c r="H142" s="149"/>
      <c r="I142" s="149"/>
      <c r="J142" s="149"/>
      <c r="K142" s="148"/>
      <c r="L142" s="34"/>
      <c r="M142" s="149"/>
      <c r="N142" s="149"/>
    </row>
    <row r="143" spans="1:15" ht="20.399999999999999" customHeight="1">
      <c r="A143" s="15" t="s">
        <v>62</v>
      </c>
      <c r="E143" s="2"/>
      <c r="F143" s="2"/>
      <c r="G143" s="2"/>
      <c r="I143" s="149"/>
      <c r="K143" s="149"/>
      <c r="L143" s="2"/>
    </row>
    <row r="144" spans="1:15" ht="16.05" customHeight="1">
      <c r="B144" s="16" t="s">
        <v>49</v>
      </c>
      <c r="C144" s="166">
        <v>41702</v>
      </c>
      <c r="D144" s="167"/>
      <c r="E144"/>
      <c r="F144" s="3"/>
      <c r="G144" s="2"/>
      <c r="I144" s="149"/>
      <c r="K144" s="149"/>
      <c r="L144" s="2"/>
    </row>
    <row r="145" spans="1:12" ht="16.05" customHeight="1">
      <c r="B145" s="16"/>
      <c r="C145" s="166"/>
      <c r="D145" s="34"/>
      <c r="G145" s="2"/>
      <c r="H145" s="168"/>
      <c r="I145" s="2"/>
      <c r="J145" s="2"/>
      <c r="K145" s="2"/>
      <c r="L145" s="2"/>
    </row>
    <row r="146" spans="1:12" ht="16.05" customHeight="1">
      <c r="B146" s="169" t="s">
        <v>21</v>
      </c>
      <c r="C146" s="170">
        <v>41709</v>
      </c>
      <c r="D146" s="34"/>
      <c r="E146" s="171"/>
      <c r="F146" s="168"/>
      <c r="G146" s="2"/>
      <c r="I146" s="2"/>
      <c r="J146" s="2"/>
      <c r="K146" s="2"/>
      <c r="L146" s="2"/>
    </row>
    <row r="147" spans="1:12" ht="16.05" customHeight="1">
      <c r="B147" s="34" t="s">
        <v>39</v>
      </c>
      <c r="C147" s="172">
        <v>41710</v>
      </c>
      <c r="D147" s="34"/>
      <c r="G147" s="149"/>
      <c r="H147" s="19"/>
      <c r="I147" s="2"/>
      <c r="J147" s="2"/>
      <c r="K147" s="2"/>
      <c r="L147" s="2"/>
    </row>
    <row r="148" spans="1:12" ht="16.05" customHeight="1">
      <c r="B148" s="169" t="s">
        <v>22</v>
      </c>
      <c r="C148" s="170">
        <v>41717</v>
      </c>
      <c r="D148" s="34"/>
      <c r="E148" s="2"/>
      <c r="F148" s="3"/>
      <c r="G148" s="149"/>
      <c r="H148" s="19"/>
      <c r="I148" s="2"/>
      <c r="J148" s="2"/>
      <c r="K148" s="2"/>
      <c r="L148" s="2"/>
    </row>
    <row r="149" spans="1:12" ht="16.05" customHeight="1">
      <c r="D149" s="34"/>
      <c r="E149" s="2"/>
      <c r="F149" s="3"/>
      <c r="G149" s="149"/>
      <c r="H149" s="19"/>
      <c r="I149" s="173"/>
      <c r="J149" s="2"/>
      <c r="K149" s="2"/>
      <c r="L149" s="2"/>
    </row>
    <row r="150" spans="1:12" ht="16.05" customHeight="1">
      <c r="D150" s="34"/>
      <c r="E150" s="2"/>
      <c r="F150" s="3"/>
      <c r="G150" s="149"/>
      <c r="H150" s="19"/>
      <c r="I150" s="173"/>
      <c r="J150" s="2"/>
      <c r="K150" s="2"/>
      <c r="L150" s="2"/>
    </row>
    <row r="151" spans="1:12" ht="16.05" customHeight="1">
      <c r="A151" s="11" t="s">
        <v>83</v>
      </c>
      <c r="D151" s="34"/>
      <c r="E151" s="2" t="s">
        <v>77</v>
      </c>
      <c r="F151" s="2"/>
      <c r="G151" s="3"/>
      <c r="H151" s="2"/>
      <c r="I151" s="173"/>
      <c r="J151" s="34"/>
      <c r="K151" s="149"/>
    </row>
    <row r="152" spans="1:12" ht="16.05" customHeight="1">
      <c r="A152" s="34" t="s">
        <v>2</v>
      </c>
      <c r="B152" s="34" t="s">
        <v>4</v>
      </c>
      <c r="C152" s="102">
        <v>19</v>
      </c>
      <c r="D152" s="34"/>
      <c r="E152" s="107" t="s">
        <v>2</v>
      </c>
      <c r="F152" s="34" t="s">
        <v>4</v>
      </c>
      <c r="G152" s="102">
        <v>153</v>
      </c>
      <c r="H152" s="2"/>
      <c r="I152" s="173"/>
      <c r="J152" s="34"/>
      <c r="K152" s="149"/>
    </row>
    <row r="153" spans="1:12" ht="16.05" customHeight="1">
      <c r="A153" s="34" t="s">
        <v>5</v>
      </c>
      <c r="B153" s="34" t="s">
        <v>37</v>
      </c>
      <c r="C153" s="102">
        <v>13</v>
      </c>
      <c r="D153" s="34"/>
      <c r="E153" s="107" t="s">
        <v>5</v>
      </c>
      <c r="F153" s="34" t="s">
        <v>37</v>
      </c>
      <c r="G153" s="102">
        <v>58</v>
      </c>
      <c r="H153" s="2"/>
      <c r="I153" s="173"/>
      <c r="J153" s="34"/>
      <c r="K153" s="149"/>
    </row>
    <row r="154" spans="1:12" ht="16.05" customHeight="1">
      <c r="A154" s="34" t="s">
        <v>6</v>
      </c>
      <c r="B154" s="34" t="s">
        <v>13</v>
      </c>
      <c r="C154" s="102">
        <v>11</v>
      </c>
      <c r="D154" s="34"/>
      <c r="E154" s="107" t="s">
        <v>6</v>
      </c>
      <c r="F154" s="34" t="s">
        <v>13</v>
      </c>
      <c r="G154" s="102">
        <v>52</v>
      </c>
      <c r="H154" s="2"/>
      <c r="I154" s="173"/>
      <c r="J154" s="43"/>
      <c r="K154" s="43"/>
      <c r="L154" s="43"/>
    </row>
    <row r="155" spans="1:12" ht="16.05" customHeight="1">
      <c r="A155" s="34" t="s">
        <v>7</v>
      </c>
      <c r="B155" s="34" t="s">
        <v>28</v>
      </c>
      <c r="C155" s="102">
        <v>10</v>
      </c>
      <c r="D155" s="34"/>
      <c r="E155" s="107" t="s">
        <v>7</v>
      </c>
      <c r="F155" s="34" t="s">
        <v>35</v>
      </c>
      <c r="G155" s="102">
        <v>42</v>
      </c>
      <c r="H155" s="2"/>
      <c r="I155" s="173"/>
      <c r="J155" s="2"/>
      <c r="K155" s="2"/>
      <c r="L155" s="2"/>
    </row>
    <row r="156" spans="1:12" ht="16.05" customHeight="1">
      <c r="A156" s="34" t="s">
        <v>8</v>
      </c>
      <c r="B156" s="34" t="s">
        <v>35</v>
      </c>
      <c r="C156" s="102">
        <v>8</v>
      </c>
      <c r="D156" s="34"/>
      <c r="E156" s="107" t="s">
        <v>8</v>
      </c>
      <c r="F156" s="34" t="s">
        <v>11</v>
      </c>
      <c r="G156" s="102">
        <v>41</v>
      </c>
      <c r="H156" s="2"/>
      <c r="I156" s="173"/>
      <c r="J156" s="1"/>
      <c r="K156" s="1"/>
      <c r="L156" s="2"/>
    </row>
    <row r="157" spans="1:12" ht="16.05" customHeight="1">
      <c r="A157" s="34" t="s">
        <v>9</v>
      </c>
      <c r="B157" s="34" t="s">
        <v>11</v>
      </c>
      <c r="C157" s="102">
        <v>7</v>
      </c>
      <c r="D157" s="34"/>
      <c r="E157" s="107" t="s">
        <v>9</v>
      </c>
      <c r="F157" s="34" t="s">
        <v>28</v>
      </c>
      <c r="G157" s="102">
        <v>30</v>
      </c>
      <c r="H157" s="2"/>
      <c r="I157" s="174"/>
      <c r="J157" s="43"/>
      <c r="K157" s="43"/>
      <c r="L157" s="43"/>
    </row>
    <row r="158" spans="1:12" ht="16.05" customHeight="1">
      <c r="A158" s="34" t="s">
        <v>18</v>
      </c>
      <c r="B158" s="34" t="s">
        <v>133</v>
      </c>
      <c r="C158" s="102">
        <v>4</v>
      </c>
      <c r="D158" s="34"/>
      <c r="E158" s="107" t="s">
        <v>18</v>
      </c>
      <c r="F158" s="34" t="s">
        <v>128</v>
      </c>
      <c r="G158" s="102">
        <v>29</v>
      </c>
      <c r="H158" s="2"/>
      <c r="I158" s="173"/>
      <c r="J158" s="43"/>
      <c r="K158" s="43"/>
      <c r="L158" s="43"/>
    </row>
    <row r="159" spans="1:12" ht="16.05" customHeight="1">
      <c r="A159" s="34" t="s">
        <v>29</v>
      </c>
      <c r="B159" s="34" t="s">
        <v>14</v>
      </c>
      <c r="C159" s="102">
        <v>4</v>
      </c>
      <c r="D159" s="34"/>
      <c r="E159" s="107" t="s">
        <v>29</v>
      </c>
      <c r="F159" s="34" t="s">
        <v>133</v>
      </c>
      <c r="G159" s="102">
        <v>27</v>
      </c>
      <c r="H159" s="19"/>
      <c r="I159" s="173"/>
      <c r="J159" s="43"/>
      <c r="K159" s="43"/>
      <c r="L159" s="43"/>
    </row>
    <row r="160" spans="1:12" ht="16.05" customHeight="1">
      <c r="A160" s="34" t="s">
        <v>30</v>
      </c>
      <c r="B160" s="34" t="s">
        <v>128</v>
      </c>
      <c r="C160" s="102">
        <v>4</v>
      </c>
      <c r="D160" s="34"/>
      <c r="E160" s="107" t="s">
        <v>30</v>
      </c>
      <c r="F160" s="34" t="s">
        <v>14</v>
      </c>
      <c r="G160" s="102">
        <v>24</v>
      </c>
      <c r="H160" s="2"/>
      <c r="I160" s="173"/>
      <c r="J160" s="43"/>
      <c r="K160" s="43"/>
      <c r="L160" s="43"/>
    </row>
    <row r="161" spans="1:14" ht="16.05" customHeight="1">
      <c r="A161" s="34" t="s">
        <v>40</v>
      </c>
      <c r="B161" s="34" t="s">
        <v>65</v>
      </c>
      <c r="C161" s="102">
        <v>4</v>
      </c>
      <c r="D161" s="34"/>
      <c r="E161" s="107" t="s">
        <v>40</v>
      </c>
      <c r="F161" s="34" t="s">
        <v>38</v>
      </c>
      <c r="G161" s="102">
        <v>19</v>
      </c>
      <c r="H161" s="2"/>
      <c r="I161" s="173"/>
      <c r="J161" s="43"/>
      <c r="K161" s="43"/>
      <c r="L161" s="43"/>
    </row>
    <row r="162" spans="1:14" ht="16.05" customHeight="1">
      <c r="A162" s="34" t="s">
        <v>41</v>
      </c>
      <c r="B162" s="34" t="s">
        <v>38</v>
      </c>
      <c r="C162" s="102">
        <v>3</v>
      </c>
      <c r="D162" s="34"/>
      <c r="E162" s="107" t="s">
        <v>41</v>
      </c>
      <c r="F162" s="34" t="s">
        <v>132</v>
      </c>
      <c r="G162" s="102">
        <v>14</v>
      </c>
      <c r="H162" s="2"/>
      <c r="I162" s="173"/>
      <c r="J162" s="43"/>
      <c r="K162" s="43"/>
      <c r="L162" s="43"/>
    </row>
    <row r="163" spans="1:14" ht="16.05" customHeight="1">
      <c r="A163" s="34" t="s">
        <v>42</v>
      </c>
      <c r="B163" s="34" t="s">
        <v>64</v>
      </c>
      <c r="C163" s="102">
        <v>3</v>
      </c>
      <c r="D163" s="34"/>
      <c r="E163" s="107" t="s">
        <v>42</v>
      </c>
      <c r="F163" s="34" t="s">
        <v>65</v>
      </c>
      <c r="G163" s="102">
        <v>13</v>
      </c>
      <c r="H163" s="2"/>
      <c r="I163" s="173"/>
      <c r="J163" s="43"/>
      <c r="K163" s="43"/>
      <c r="L163" s="43"/>
    </row>
    <row r="164" spans="1:14" ht="16.05" customHeight="1">
      <c r="A164" s="34" t="s">
        <v>43</v>
      </c>
      <c r="B164" s="34" t="s">
        <v>132</v>
      </c>
      <c r="C164" s="102">
        <v>3</v>
      </c>
      <c r="D164" s="34"/>
      <c r="E164" s="107" t="s">
        <v>43</v>
      </c>
      <c r="F164" s="34" t="s">
        <v>97</v>
      </c>
      <c r="G164" s="102">
        <v>10</v>
      </c>
      <c r="H164" s="2"/>
      <c r="I164" s="173"/>
      <c r="J164" s="43"/>
      <c r="K164" s="43"/>
      <c r="L164" s="43"/>
      <c r="M164"/>
      <c r="N164"/>
    </row>
    <row r="165" spans="1:14" ht="16.05" customHeight="1">
      <c r="A165" s="34" t="s">
        <v>44</v>
      </c>
      <c r="B165" s="34" t="s">
        <v>16</v>
      </c>
      <c r="C165" s="102">
        <v>3</v>
      </c>
      <c r="D165" s="34"/>
      <c r="E165" s="107" t="s">
        <v>44</v>
      </c>
      <c r="F165" s="175" t="s">
        <v>16</v>
      </c>
      <c r="G165" s="102">
        <v>10</v>
      </c>
      <c r="H165" s="2"/>
      <c r="I165" s="176"/>
      <c r="J165" s="9"/>
      <c r="K165" s="3"/>
      <c r="L165" s="3"/>
      <c r="M165" s="177"/>
      <c r="N165" s="177"/>
    </row>
    <row r="166" spans="1:14" ht="16.05" customHeight="1">
      <c r="A166" s="34" t="s">
        <v>45</v>
      </c>
      <c r="B166" s="34" t="s">
        <v>33</v>
      </c>
      <c r="C166" s="102">
        <v>2</v>
      </c>
      <c r="D166" s="34"/>
      <c r="E166" s="107" t="s">
        <v>45</v>
      </c>
      <c r="F166" s="34" t="s">
        <v>425</v>
      </c>
      <c r="G166" s="102">
        <v>6</v>
      </c>
      <c r="H166" s="2"/>
      <c r="I166" s="173"/>
      <c r="J166" s="2"/>
      <c r="K166" s="2"/>
      <c r="L166" s="2"/>
    </row>
    <row r="167" spans="1:14" ht="16.05" customHeight="1">
      <c r="A167" s="34" t="s">
        <v>60</v>
      </c>
      <c r="B167" s="34" t="s">
        <v>138</v>
      </c>
      <c r="C167" s="102">
        <v>1</v>
      </c>
      <c r="E167" s="107" t="s">
        <v>60</v>
      </c>
      <c r="F167" s="34" t="s">
        <v>33</v>
      </c>
      <c r="G167" s="102">
        <v>5</v>
      </c>
      <c r="H167" s="2"/>
      <c r="I167" s="173"/>
      <c r="J167" s="1"/>
      <c r="K167" s="1"/>
      <c r="L167" s="2"/>
    </row>
    <row r="168" spans="1:14" ht="16.05" customHeight="1">
      <c r="A168" s="34" t="s">
        <v>61</v>
      </c>
      <c r="B168" s="34" t="s">
        <v>126</v>
      </c>
      <c r="C168" s="102">
        <v>1</v>
      </c>
      <c r="E168" s="107" t="s">
        <v>61</v>
      </c>
      <c r="F168" s="34" t="s">
        <v>126</v>
      </c>
      <c r="G168" s="102">
        <v>4</v>
      </c>
      <c r="H168" s="2"/>
      <c r="I168" s="173"/>
      <c r="J168" s="43"/>
      <c r="K168" s="43"/>
      <c r="L168" s="43"/>
    </row>
    <row r="169" spans="1:14" ht="16.05" customHeight="1">
      <c r="A169" s="34" t="s">
        <v>66</v>
      </c>
      <c r="B169" s="34" t="s">
        <v>425</v>
      </c>
      <c r="C169" s="102">
        <v>1</v>
      </c>
      <c r="E169" s="107" t="s">
        <v>66</v>
      </c>
      <c r="F169" s="34" t="s">
        <v>52</v>
      </c>
      <c r="G169" s="102">
        <v>4</v>
      </c>
      <c r="H169" s="2"/>
      <c r="I169" s="174"/>
      <c r="J169" s="43"/>
      <c r="K169" s="43"/>
      <c r="L169" s="43"/>
    </row>
    <row r="170" spans="1:14" ht="16.05" customHeight="1">
      <c r="A170" s="34" t="s">
        <v>67</v>
      </c>
      <c r="B170" s="34" t="s">
        <v>52</v>
      </c>
      <c r="C170" s="102">
        <v>1</v>
      </c>
      <c r="E170" s="107" t="s">
        <v>67</v>
      </c>
      <c r="F170" s="34" t="s">
        <v>95</v>
      </c>
      <c r="G170" s="102">
        <v>3</v>
      </c>
      <c r="H170" s="2"/>
      <c r="I170" s="173"/>
      <c r="J170" s="2"/>
      <c r="K170" s="2"/>
      <c r="L170" s="2"/>
    </row>
    <row r="171" spans="1:14" ht="16.05" customHeight="1">
      <c r="A171" s="34" t="s">
        <v>68</v>
      </c>
      <c r="B171" s="34" t="s">
        <v>80</v>
      </c>
      <c r="C171" s="102">
        <v>1</v>
      </c>
      <c r="E171" s="107" t="s">
        <v>68</v>
      </c>
      <c r="F171" s="34" t="s">
        <v>80</v>
      </c>
      <c r="G171" s="102">
        <v>3</v>
      </c>
      <c r="H171" s="2"/>
      <c r="I171" s="1"/>
      <c r="J171" s="1"/>
      <c r="K171" s="1"/>
      <c r="L171" s="2"/>
    </row>
    <row r="172" spans="1:14" ht="16.05" customHeight="1">
      <c r="A172" s="34" t="s">
        <v>75</v>
      </c>
      <c r="B172" s="34" t="s">
        <v>125</v>
      </c>
      <c r="C172" s="102">
        <v>1</v>
      </c>
      <c r="E172" s="107" t="s">
        <v>75</v>
      </c>
      <c r="F172" s="34" t="s">
        <v>137</v>
      </c>
      <c r="G172" s="102">
        <v>3</v>
      </c>
      <c r="H172" s="2"/>
      <c r="I172" s="2"/>
      <c r="J172" s="2"/>
      <c r="K172" s="2"/>
      <c r="L172" s="2"/>
    </row>
    <row r="173" spans="1:14" ht="16.05" customHeight="1">
      <c r="A173" s="34" t="s">
        <v>76</v>
      </c>
      <c r="B173" s="34" t="s">
        <v>147</v>
      </c>
      <c r="C173" s="102">
        <v>1</v>
      </c>
      <c r="E173" s="107" t="s">
        <v>76</v>
      </c>
      <c r="F173" s="34" t="s">
        <v>125</v>
      </c>
      <c r="G173" s="102">
        <v>2</v>
      </c>
      <c r="H173" s="2"/>
      <c r="I173" s="43"/>
      <c r="J173" s="43"/>
      <c r="K173" s="43"/>
      <c r="L173" s="43"/>
    </row>
    <row r="174" spans="1:14" ht="16.05" customHeight="1">
      <c r="A174" s="34" t="s">
        <v>110</v>
      </c>
      <c r="B174" s="34" t="s">
        <v>95</v>
      </c>
      <c r="C174" s="102">
        <v>1</v>
      </c>
      <c r="E174" s="107" t="s">
        <v>110</v>
      </c>
      <c r="F174" s="34" t="s">
        <v>74</v>
      </c>
      <c r="G174" s="102">
        <v>2</v>
      </c>
      <c r="H174" s="2"/>
      <c r="I174" s="2"/>
      <c r="J174" s="1"/>
      <c r="K174" s="1"/>
      <c r="L174" s="2"/>
    </row>
    <row r="175" spans="1:14" ht="16.05" customHeight="1">
      <c r="A175" s="34" t="s">
        <v>143</v>
      </c>
      <c r="B175" s="34" t="s">
        <v>70</v>
      </c>
      <c r="C175" s="102">
        <v>1</v>
      </c>
      <c r="E175" s="107" t="s">
        <v>143</v>
      </c>
      <c r="F175" s="34" t="s">
        <v>147</v>
      </c>
      <c r="G175" s="102">
        <v>1</v>
      </c>
      <c r="H175" s="2"/>
      <c r="I175" s="43"/>
      <c r="J175" s="43"/>
      <c r="K175" s="43"/>
      <c r="L175" s="43"/>
    </row>
    <row r="176" spans="1:14" ht="16.05" customHeight="1">
      <c r="A176" s="34" t="s">
        <v>144</v>
      </c>
      <c r="B176" s="34" t="s">
        <v>137</v>
      </c>
      <c r="C176" s="102">
        <v>1</v>
      </c>
      <c r="E176" s="107" t="s">
        <v>144</v>
      </c>
      <c r="F176" s="34" t="s">
        <v>138</v>
      </c>
      <c r="G176" s="102">
        <v>1</v>
      </c>
      <c r="H176" s="2"/>
      <c r="I176" s="2"/>
      <c r="J176" s="2"/>
      <c r="K176" s="2"/>
      <c r="L176" s="2"/>
    </row>
    <row r="177" spans="1:12" ht="16.05" customHeight="1">
      <c r="A177" s="34" t="s">
        <v>145</v>
      </c>
      <c r="B177" s="34" t="s">
        <v>74</v>
      </c>
      <c r="C177" s="102">
        <v>1</v>
      </c>
      <c r="E177" s="107" t="s">
        <v>145</v>
      </c>
      <c r="F177" s="34" t="s">
        <v>70</v>
      </c>
      <c r="G177" s="102">
        <v>1</v>
      </c>
      <c r="H177" s="2"/>
      <c r="I177" s="43"/>
      <c r="J177" s="43"/>
      <c r="K177" s="43"/>
      <c r="L177" s="43"/>
    </row>
    <row r="178" spans="1:12" ht="16.05" customHeight="1">
      <c r="B178" s="12" t="s">
        <v>119</v>
      </c>
      <c r="C178" s="33">
        <f>SUM(C152:C177)</f>
        <v>109</v>
      </c>
      <c r="F178" s="2" t="s">
        <v>0</v>
      </c>
      <c r="G178" s="3">
        <f>SUM(G152:G177)</f>
        <v>557</v>
      </c>
      <c r="H178" s="2"/>
      <c r="I178" s="43"/>
      <c r="J178" s="43"/>
      <c r="K178" s="43"/>
      <c r="L178" s="43"/>
    </row>
    <row r="179" spans="1:12" ht="16.05" customHeight="1">
      <c r="E179" s="2"/>
      <c r="F179" s="2"/>
      <c r="G179" s="49"/>
      <c r="H179" s="2"/>
      <c r="I179" s="43"/>
      <c r="J179" s="43"/>
      <c r="K179" s="43"/>
      <c r="L179" s="43"/>
    </row>
    <row r="180" spans="1:12" ht="16.05" customHeight="1">
      <c r="G180" s="49"/>
      <c r="H180" s="2"/>
      <c r="I180" s="43"/>
      <c r="J180" s="43"/>
      <c r="K180" s="43"/>
      <c r="L180" s="43"/>
    </row>
    <row r="181" spans="1:12" ht="16.05" customHeight="1">
      <c r="A181" s="34"/>
      <c r="G181" s="49"/>
      <c r="H181" s="2"/>
      <c r="I181" s="43"/>
      <c r="J181" s="43"/>
      <c r="K181" s="43"/>
      <c r="L181" s="43"/>
    </row>
    <row r="182" spans="1:12" ht="16.05" customHeight="1">
      <c r="G182" s="49"/>
      <c r="H182" s="2"/>
      <c r="I182" s="43"/>
      <c r="J182" s="43"/>
      <c r="K182" s="43"/>
      <c r="L182" s="43"/>
    </row>
    <row r="183" spans="1:12" ht="16.05" customHeight="1">
      <c r="G183" s="49"/>
      <c r="I183" s="43"/>
      <c r="J183" s="43"/>
      <c r="K183" s="43"/>
      <c r="L183" s="43"/>
    </row>
    <row r="184" spans="1:12" ht="16.05" customHeight="1">
      <c r="G184" s="49"/>
      <c r="I184" s="2" t="s">
        <v>426</v>
      </c>
      <c r="J184" s="9"/>
      <c r="K184" s="3"/>
      <c r="L184" s="3"/>
    </row>
    <row r="185" spans="1:12" ht="16.05" customHeight="1">
      <c r="G185" s="49"/>
      <c r="I185" s="2"/>
      <c r="J185" s="2"/>
      <c r="K185" s="2"/>
      <c r="L185" s="2"/>
    </row>
    <row r="186" spans="1:12" ht="16.05" customHeight="1">
      <c r="G186" s="49"/>
      <c r="H186"/>
      <c r="I186" s="2"/>
      <c r="J186" s="2"/>
      <c r="K186" s="2"/>
      <c r="L186" s="2"/>
    </row>
    <row r="187" spans="1:12" ht="16.05" customHeight="1">
      <c r="G187" s="49"/>
      <c r="H187"/>
      <c r="I187" s="2"/>
      <c r="J187" s="2"/>
      <c r="K187" s="2"/>
      <c r="L187" s="2"/>
    </row>
    <row r="188" spans="1:12" ht="16.05" customHeight="1">
      <c r="G188" s="49"/>
      <c r="H188"/>
      <c r="I188" s="2"/>
      <c r="J188" s="1"/>
      <c r="K188" s="1"/>
      <c r="L188" s="2"/>
    </row>
    <row r="189" spans="1:12" ht="16.05" customHeight="1">
      <c r="G189" s="49"/>
      <c r="H189"/>
      <c r="I189" s="2"/>
      <c r="J189" s="1"/>
      <c r="K189" s="1"/>
      <c r="L189" s="2"/>
    </row>
    <row r="190" spans="1:12" ht="16.05" customHeight="1">
      <c r="G190" s="49"/>
      <c r="H190"/>
      <c r="I190" s="149"/>
      <c r="J190" s="34"/>
      <c r="K190" s="149"/>
    </row>
    <row r="191" spans="1:12" ht="16.05" customHeight="1">
      <c r="G191" s="49"/>
      <c r="H191"/>
      <c r="I191" s="149"/>
      <c r="J191" s="34"/>
      <c r="K191" s="149"/>
    </row>
    <row r="192" spans="1:12" ht="16.05" customHeight="1">
      <c r="H192"/>
      <c r="I192" s="149"/>
      <c r="J192" s="34"/>
      <c r="K192" s="149"/>
    </row>
    <row r="193" spans="8:11" ht="16.05" customHeight="1">
      <c r="H193"/>
      <c r="I193" s="149"/>
      <c r="J193" s="34"/>
      <c r="K193" s="149"/>
    </row>
    <row r="194" spans="8:11" ht="16.05" customHeight="1">
      <c r="H194" s="178"/>
      <c r="I194" s="149"/>
      <c r="J194" s="34"/>
      <c r="K194" s="149"/>
    </row>
    <row r="195" spans="8:11" ht="16.05" customHeight="1">
      <c r="I195" s="149"/>
      <c r="J195" s="34"/>
      <c r="K195" s="149"/>
    </row>
    <row r="196" spans="8:11" ht="16.05" customHeight="1">
      <c r="I196" s="149"/>
      <c r="J196" s="34"/>
      <c r="K196" s="149"/>
    </row>
    <row r="197" spans="8:11" ht="16.05" customHeight="1">
      <c r="I197" s="149"/>
      <c r="J197" s="34"/>
      <c r="K197" s="149"/>
    </row>
    <row r="198" spans="8:11" ht="16.05" customHeight="1">
      <c r="I198" s="149"/>
      <c r="J198" s="34"/>
      <c r="K198" s="149"/>
    </row>
    <row r="199" spans="8:11" ht="16.05" customHeight="1">
      <c r="I199" s="149"/>
      <c r="J199" s="34"/>
      <c r="K199" s="149"/>
    </row>
    <row r="200" spans="8:11" ht="16.05" customHeight="1">
      <c r="I200" s="149"/>
      <c r="J200" s="34"/>
      <c r="K200" s="149"/>
    </row>
    <row r="201" spans="8:11" ht="16.05" customHeight="1">
      <c r="I201" s="149"/>
      <c r="J201" s="34"/>
      <c r="K201" s="149"/>
    </row>
    <row r="202" spans="8:11" ht="16.05" customHeight="1">
      <c r="I202" s="149"/>
      <c r="J202" s="34"/>
      <c r="K202" s="149"/>
    </row>
    <row r="203" spans="8:11" ht="16.05" customHeight="1">
      <c r="I203" s="149"/>
      <c r="J203" s="34"/>
      <c r="K203" s="149"/>
    </row>
    <row r="204" spans="8:11" ht="16.05" customHeight="1">
      <c r="I204" s="149"/>
      <c r="J204" s="34"/>
      <c r="K204" s="149"/>
    </row>
    <row r="205" spans="8:11" ht="16.05" customHeight="1">
      <c r="I205" s="149"/>
      <c r="J205" s="34"/>
      <c r="K205" s="149"/>
    </row>
    <row r="206" spans="8:11" ht="16.05" customHeight="1">
      <c r="I206" s="149"/>
      <c r="J206" s="34"/>
      <c r="K206" s="149"/>
    </row>
    <row r="207" spans="8:11" ht="16.05" customHeight="1">
      <c r="I207" s="149"/>
      <c r="J207" s="34"/>
      <c r="K207" s="149"/>
    </row>
    <row r="208" spans="8:11" ht="16.05" customHeight="1">
      <c r="I208" s="149"/>
      <c r="J208" s="34"/>
      <c r="K208" s="149"/>
    </row>
    <row r="209" spans="9:11" ht="16.05" customHeight="1">
      <c r="I209" s="149"/>
      <c r="J209" s="34"/>
      <c r="K209" s="149"/>
    </row>
    <row r="210" spans="9:11" ht="16.05" customHeight="1">
      <c r="I210" s="149"/>
      <c r="J210" s="34"/>
      <c r="K210" s="149"/>
    </row>
    <row r="211" spans="9:11" ht="16.05" customHeight="1">
      <c r="I211" s="149"/>
      <c r="J211" s="34"/>
      <c r="K211" s="149"/>
    </row>
    <row r="212" spans="9:11" ht="16.05" customHeight="1">
      <c r="I212" s="149"/>
      <c r="J212" s="34"/>
      <c r="K212" s="149"/>
    </row>
    <row r="213" spans="9:11" ht="16.05" customHeight="1">
      <c r="I213" s="149"/>
      <c r="J213" s="34"/>
      <c r="K213" s="149"/>
    </row>
    <row r="214" spans="9:11" ht="16.05" customHeight="1">
      <c r="I214" s="149"/>
      <c r="J214" s="34"/>
      <c r="K214" s="149"/>
    </row>
    <row r="215" spans="9:11" ht="16.05" customHeight="1">
      <c r="I215" s="149"/>
      <c r="J215" s="34"/>
      <c r="K215" s="149"/>
    </row>
    <row r="216" spans="9:11" ht="16.05" customHeight="1">
      <c r="I216" s="149"/>
      <c r="J216" s="34"/>
      <c r="K216" s="149"/>
    </row>
    <row r="217" spans="9:11" ht="16.05" customHeight="1">
      <c r="I217" s="149"/>
      <c r="J217" s="34"/>
      <c r="K217" s="149"/>
    </row>
    <row r="218" spans="9:11" ht="16.05" customHeight="1">
      <c r="I218" s="149"/>
      <c r="J218" s="34"/>
      <c r="K218" s="149"/>
    </row>
    <row r="219" spans="9:11" ht="16.05" customHeight="1">
      <c r="I219" s="149"/>
      <c r="J219" s="34"/>
      <c r="K219" s="149"/>
    </row>
    <row r="220" spans="9:11" ht="16.05" customHeight="1">
      <c r="I220" s="149"/>
      <c r="J220" s="34"/>
      <c r="K220" s="149"/>
    </row>
    <row r="221" spans="9:11" ht="16.05" customHeight="1">
      <c r="I221" s="149"/>
      <c r="J221" s="34"/>
      <c r="K221" s="149"/>
    </row>
    <row r="222" spans="9:11" ht="16.05" customHeight="1">
      <c r="I222" s="149"/>
      <c r="J222" s="34"/>
      <c r="K222" s="149"/>
    </row>
    <row r="223" spans="9:11" ht="16.05" customHeight="1">
      <c r="I223" s="149"/>
      <c r="J223" s="34"/>
      <c r="K223" s="149"/>
    </row>
    <row r="224" spans="9:11" ht="16.05" customHeight="1">
      <c r="I224" s="149"/>
      <c r="J224" s="34"/>
      <c r="K224" s="149"/>
    </row>
    <row r="225" spans="8:11" ht="16.05" customHeight="1">
      <c r="I225" s="149"/>
      <c r="J225" s="34"/>
      <c r="K225" s="149"/>
    </row>
    <row r="226" spans="8:11" ht="16.05" customHeight="1">
      <c r="I226" s="149"/>
      <c r="J226" s="34"/>
      <c r="K226" s="149"/>
    </row>
    <row r="227" spans="8:11" ht="16.05" customHeight="1">
      <c r="I227" s="149"/>
      <c r="J227" s="34"/>
      <c r="K227" s="149"/>
    </row>
    <row r="228" spans="8:11" ht="16.05" customHeight="1">
      <c r="I228" s="149"/>
      <c r="J228" s="34"/>
      <c r="K228" s="149"/>
    </row>
    <row r="229" spans="8:11" ht="16.05" customHeight="1">
      <c r="I229" s="149"/>
      <c r="J229" s="34"/>
      <c r="K229" s="149"/>
    </row>
    <row r="230" spans="8:11" ht="16.05" customHeight="1">
      <c r="I230" s="149"/>
      <c r="J230" s="34"/>
      <c r="K230" s="149"/>
    </row>
    <row r="231" spans="8:11" ht="16.05" customHeight="1">
      <c r="I231" s="149"/>
      <c r="J231" s="34"/>
      <c r="K231" s="149"/>
    </row>
    <row r="232" spans="8:11" ht="16.05" customHeight="1">
      <c r="I232" s="149"/>
      <c r="J232" s="34"/>
      <c r="K232" s="149"/>
    </row>
    <row r="233" spans="8:11" ht="16.05" customHeight="1">
      <c r="I233" s="149"/>
      <c r="J233" s="34"/>
      <c r="K233" s="149"/>
    </row>
    <row r="234" spans="8:11" ht="16.05" customHeight="1">
      <c r="I234" s="149"/>
      <c r="J234" s="34"/>
      <c r="K234" s="149"/>
    </row>
    <row r="235" spans="8:11" ht="16.05" customHeight="1">
      <c r="I235" s="149"/>
      <c r="J235" s="34"/>
      <c r="K235" s="149"/>
    </row>
    <row r="236" spans="8:11" ht="16.05" customHeight="1">
      <c r="I236" s="149"/>
      <c r="J236" s="34"/>
      <c r="K236" s="149"/>
    </row>
    <row r="237" spans="8:11" ht="16.05" customHeight="1">
      <c r="I237" s="149"/>
      <c r="J237" s="34"/>
      <c r="K237" s="149"/>
    </row>
    <row r="238" spans="8:11" ht="16.05" customHeight="1">
      <c r="I238" s="149"/>
      <c r="J238" s="34"/>
      <c r="K238" s="149"/>
    </row>
    <row r="239" spans="8:11" ht="16.05" customHeight="1">
      <c r="H239" s="1"/>
      <c r="I239" s="149"/>
      <c r="J239" s="34"/>
      <c r="K239" s="149"/>
    </row>
    <row r="240" spans="8:11" ht="16.05" customHeight="1">
      <c r="H240" s="1"/>
      <c r="I240" s="149"/>
      <c r="J240" s="34"/>
      <c r="K240" s="149"/>
    </row>
    <row r="241" spans="8:11" ht="16.05" customHeight="1">
      <c r="H241" s="1"/>
      <c r="I241" s="149"/>
      <c r="J241" s="34"/>
      <c r="K241" s="149"/>
    </row>
    <row r="242" spans="8:11" ht="16.05" customHeight="1">
      <c r="H242" s="1"/>
      <c r="I242" s="149"/>
      <c r="J242" s="34"/>
      <c r="K242" s="149"/>
    </row>
    <row r="243" spans="8:11" ht="16.05" customHeight="1">
      <c r="H243" s="1"/>
      <c r="I243" s="149"/>
      <c r="J243" s="34"/>
      <c r="K243" s="149"/>
    </row>
    <row r="244" spans="8:11" ht="16.05" customHeight="1">
      <c r="H244" s="1"/>
      <c r="I244" s="149"/>
      <c r="J244" s="34"/>
      <c r="K244" s="149"/>
    </row>
    <row r="245" spans="8:11" ht="16.05" customHeight="1">
      <c r="H245" s="1"/>
      <c r="I245" s="149"/>
      <c r="J245" s="34"/>
      <c r="K245" s="149"/>
    </row>
    <row r="246" spans="8:11" ht="16.05" customHeight="1">
      <c r="H246" s="1"/>
      <c r="I246" s="149"/>
      <c r="J246" s="34"/>
      <c r="K246" s="149"/>
    </row>
    <row r="247" spans="8:11" ht="16.05" customHeight="1">
      <c r="H247" s="1"/>
      <c r="I247" s="149"/>
      <c r="J247" s="34"/>
      <c r="K247" s="149"/>
    </row>
    <row r="248" spans="8:11" ht="16.05" customHeight="1">
      <c r="H248" s="1"/>
      <c r="I248" s="149"/>
      <c r="J248" s="34"/>
      <c r="K248" s="149"/>
    </row>
    <row r="249" spans="8:11" ht="16.05" customHeight="1">
      <c r="I249" s="149"/>
      <c r="J249" s="34"/>
      <c r="K249" s="149"/>
    </row>
    <row r="250" spans="8:11" ht="16.05" customHeight="1">
      <c r="I250" s="149"/>
      <c r="J250" s="34"/>
      <c r="K250" s="149"/>
    </row>
    <row r="251" spans="8:11" ht="16.05" customHeight="1">
      <c r="I251" s="149"/>
      <c r="J251" s="34"/>
      <c r="K251" s="149"/>
    </row>
    <row r="252" spans="8:11" ht="16.05" customHeight="1">
      <c r="I252" s="149"/>
      <c r="J252" s="34"/>
      <c r="K252" s="149"/>
    </row>
    <row r="253" spans="8:11" ht="16.05" customHeight="1">
      <c r="I253" s="149"/>
      <c r="J253" s="34"/>
      <c r="K253" s="149" t="s">
        <v>107</v>
      </c>
    </row>
    <row r="254" spans="8:11" ht="16.05" customHeight="1">
      <c r="I254" s="149"/>
      <c r="J254" s="34"/>
      <c r="K254" s="149" t="s">
        <v>107</v>
      </c>
    </row>
    <row r="255" spans="8:11" ht="16.05" customHeight="1">
      <c r="I255" s="149"/>
      <c r="J255" s="34"/>
      <c r="K255" s="149" t="s">
        <v>107</v>
      </c>
    </row>
    <row r="256" spans="8:11" ht="16.05" customHeight="1">
      <c r="I256" s="149"/>
      <c r="J256" s="34"/>
      <c r="K256" s="149" t="s">
        <v>107</v>
      </c>
    </row>
    <row r="257" spans="8:11" ht="16.05" customHeight="1">
      <c r="I257" s="149"/>
      <c r="J257" s="34"/>
      <c r="K257" s="149"/>
    </row>
    <row r="258" spans="8:11" ht="16.05" customHeight="1">
      <c r="I258" s="149"/>
      <c r="J258" s="34"/>
      <c r="K258" s="149"/>
    </row>
    <row r="259" spans="8:11" ht="16.05" customHeight="1">
      <c r="I259" s="149"/>
      <c r="K259" s="149"/>
    </row>
    <row r="260" spans="8:11" ht="16.05" customHeight="1">
      <c r="I260" s="149"/>
      <c r="K260" s="149"/>
    </row>
    <row r="261" spans="8:11" ht="16.05" customHeight="1">
      <c r="I261" s="149"/>
      <c r="K261" s="149"/>
    </row>
    <row r="262" spans="8:11" ht="16.05" customHeight="1">
      <c r="I262" s="149"/>
      <c r="K262" s="149"/>
    </row>
    <row r="263" spans="8:11" ht="16.05" customHeight="1">
      <c r="I263" s="149"/>
      <c r="K263" s="149"/>
    </row>
    <row r="264" spans="8:11" ht="16.05" customHeight="1">
      <c r="I264" s="149"/>
      <c r="K264" s="149"/>
    </row>
    <row r="265" spans="8:11" ht="16.05" customHeight="1">
      <c r="I265" s="149"/>
      <c r="K265" s="149"/>
    </row>
    <row r="266" spans="8:11" ht="16.05" customHeight="1">
      <c r="I266" s="149"/>
      <c r="K266" s="149"/>
    </row>
    <row r="267" spans="8:11" ht="16.05" customHeight="1">
      <c r="H267" s="13"/>
      <c r="I267" s="149"/>
      <c r="K267" s="149"/>
    </row>
    <row r="268" spans="8:11" ht="16.05" customHeight="1">
      <c r="H268" s="13"/>
      <c r="I268" s="149"/>
      <c r="K268" s="149"/>
    </row>
    <row r="269" spans="8:11" ht="16.05" customHeight="1">
      <c r="H269" s="13"/>
      <c r="I269" s="149"/>
      <c r="K269" s="149"/>
    </row>
    <row r="270" spans="8:11" ht="16.05" customHeight="1">
      <c r="H270" s="13"/>
      <c r="J270" s="13"/>
      <c r="K270" s="13"/>
    </row>
    <row r="271" spans="8:11" ht="16.05" customHeight="1">
      <c r="H271" s="13"/>
      <c r="J271" s="13"/>
      <c r="K271" s="13"/>
    </row>
    <row r="272" spans="8:11" ht="16.05" customHeight="1">
      <c r="H272" s="13"/>
      <c r="J272" s="13"/>
      <c r="K272" s="13"/>
    </row>
    <row r="273" spans="8:11" ht="16.05" customHeight="1">
      <c r="H273" s="13"/>
      <c r="J273" s="13"/>
      <c r="K273" s="13"/>
    </row>
    <row r="274" spans="8:11" ht="16.05" customHeight="1">
      <c r="H274" s="13"/>
      <c r="J274" s="13"/>
      <c r="K274" s="13"/>
    </row>
    <row r="275" spans="8:11" ht="16.05" customHeight="1">
      <c r="H275" s="13"/>
      <c r="J275" s="13"/>
      <c r="K275" s="13"/>
    </row>
    <row r="276" spans="8:11" ht="16.05" customHeight="1">
      <c r="H276" s="13"/>
      <c r="J276" s="13"/>
    </row>
    <row r="277" spans="8:11" ht="16.05" customHeight="1">
      <c r="I277" s="149"/>
    </row>
    <row r="278" spans="8:11" ht="16.05" customHeight="1">
      <c r="H278" s="180"/>
      <c r="I278" s="180"/>
      <c r="J278" s="180"/>
    </row>
    <row r="279" spans="8:11" ht="16.05" customHeight="1">
      <c r="H279" s="180"/>
      <c r="I279" s="180"/>
      <c r="J279" s="180"/>
    </row>
    <row r="280" spans="8:11" ht="16.05" customHeight="1">
      <c r="I280" s="149"/>
    </row>
    <row r="281" spans="8:11" ht="16.05" customHeight="1">
      <c r="I281" s="149"/>
    </row>
    <row r="282" spans="8:11" ht="16.05" customHeight="1">
      <c r="I282" s="149"/>
    </row>
    <row r="283" spans="8:11" ht="16.05" customHeight="1">
      <c r="I283" s="149"/>
    </row>
    <row r="284" spans="8:11" ht="16.05" customHeight="1">
      <c r="I284" s="149"/>
    </row>
    <row r="285" spans="8:11" ht="16.05" customHeight="1">
      <c r="I285" s="149"/>
    </row>
    <row r="286" spans="8:11" ht="16.05" customHeight="1">
      <c r="I286" s="149"/>
    </row>
    <row r="287" spans="8:11" ht="16.05" customHeight="1">
      <c r="I287" s="149"/>
    </row>
    <row r="288" spans="8:11" ht="16.05" customHeight="1">
      <c r="I288" s="149"/>
    </row>
    <row r="289" spans="9:9" ht="16.05" customHeight="1">
      <c r="I289" s="149"/>
    </row>
    <row r="290" spans="9:9" ht="16.05" customHeight="1">
      <c r="I290" s="149"/>
    </row>
    <row r="291" spans="9:9" ht="16.05" customHeight="1">
      <c r="I291" s="149"/>
    </row>
    <row r="292" spans="9:9" ht="16.05" customHeight="1">
      <c r="I292" s="149"/>
    </row>
    <row r="293" spans="9:9" ht="16.05" customHeight="1">
      <c r="I293" s="149"/>
    </row>
    <row r="294" spans="9:9" ht="16.05" customHeight="1">
      <c r="I294" s="149"/>
    </row>
    <row r="295" spans="9:9" ht="16.05" customHeight="1">
      <c r="I295" s="149"/>
    </row>
    <row r="296" spans="9:9" ht="16.05" customHeight="1">
      <c r="I296" s="149"/>
    </row>
    <row r="297" spans="9:9" ht="16.05" customHeight="1">
      <c r="I297" s="149"/>
    </row>
    <row r="298" spans="9:9" ht="16.05" customHeight="1">
      <c r="I298" s="149"/>
    </row>
    <row r="299" spans="9:9" ht="16.05" customHeight="1">
      <c r="I299" s="149"/>
    </row>
    <row r="300" spans="9:9" ht="16.05" customHeight="1">
      <c r="I300" s="149"/>
    </row>
    <row r="301" spans="9:9" ht="16.05" customHeight="1">
      <c r="I301" s="149"/>
    </row>
    <row r="302" spans="9:9" ht="16.05" customHeight="1">
      <c r="I302" s="149"/>
    </row>
    <row r="303" spans="9:9" ht="16.05" customHeight="1">
      <c r="I303" s="149"/>
    </row>
    <row r="304" spans="9:9" ht="16.05" customHeight="1">
      <c r="I304" s="149"/>
    </row>
  </sheetData>
  <phoneticPr fontId="16" type="noConversion"/>
  <pageMargins left="0" right="0" top="0" bottom="0.98425196850393704" header="0" footer="0.51181102362204722"/>
  <pageSetup paperSize="9" scale="7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Taul8"/>
  <dimension ref="A1:IV286"/>
  <sheetViews>
    <sheetView zoomScale="75" workbookViewId="0">
      <selection activeCell="G3" sqref="G3"/>
    </sheetView>
  </sheetViews>
  <sheetFormatPr defaultRowHeight="16.05" customHeight="1"/>
  <cols>
    <col min="1" max="1" width="3.90625" style="188" customWidth="1"/>
    <col min="2" max="2" width="24.08984375" style="188" customWidth="1"/>
    <col min="3" max="3" width="10.7265625" style="188" customWidth="1"/>
    <col min="4" max="4" width="11.36328125" style="188" customWidth="1"/>
    <col min="5" max="5" width="10.26953125" style="188" customWidth="1"/>
    <col min="6" max="6" width="9.7265625" style="192" customWidth="1"/>
    <col min="7" max="7" width="12.08984375" style="192" customWidth="1"/>
    <col min="8" max="8" width="11.7265625" style="188" customWidth="1"/>
    <col min="9" max="9" width="8.54296875" style="192" customWidth="1"/>
    <col min="10" max="10" width="11.1796875" style="188" customWidth="1"/>
    <col min="11" max="11" width="10.7265625" style="242" customWidth="1"/>
    <col min="12" max="12" width="19.7265625" style="188" customWidth="1"/>
    <col min="13" max="256" width="9.1796875" style="188" customWidth="1"/>
    <col min="257" max="1024" width="9.81640625" customWidth="1"/>
  </cols>
  <sheetData>
    <row r="1" spans="1:12" ht="16.05" customHeight="1">
      <c r="A1" s="184" t="s">
        <v>441</v>
      </c>
      <c r="B1" s="185"/>
      <c r="C1" s="186"/>
      <c r="D1" s="184"/>
      <c r="E1" s="185"/>
      <c r="F1" s="184"/>
      <c r="G1" s="184"/>
      <c r="H1" s="186"/>
      <c r="I1" s="184"/>
      <c r="J1" s="185"/>
      <c r="K1" s="187"/>
    </row>
    <row r="2" spans="1:12" ht="16.05" customHeight="1">
      <c r="A2" s="186" t="s">
        <v>36</v>
      </c>
      <c r="B2" s="185"/>
      <c r="C2" s="186"/>
      <c r="D2" s="184"/>
      <c r="E2" s="185"/>
      <c r="F2" s="189"/>
      <c r="G2" s="189"/>
      <c r="H2" s="185"/>
      <c r="I2" s="184"/>
      <c r="J2" s="185"/>
      <c r="K2" s="187"/>
    </row>
    <row r="3" spans="1:12" ht="16.05" customHeight="1">
      <c r="A3" s="184" t="s">
        <v>442</v>
      </c>
      <c r="B3" s="185"/>
      <c r="C3" s="190"/>
      <c r="D3" s="185"/>
      <c r="E3" s="191"/>
      <c r="G3" s="193" t="s">
        <v>276</v>
      </c>
      <c r="H3" s="186"/>
      <c r="I3" s="184"/>
      <c r="J3" s="185"/>
      <c r="K3" s="187"/>
    </row>
    <row r="4" spans="1:12" ht="16.05" customHeight="1">
      <c r="A4" s="194"/>
      <c r="B4" s="195" t="s">
        <v>103</v>
      </c>
      <c r="C4" s="196"/>
      <c r="D4" s="197" t="s">
        <v>28</v>
      </c>
      <c r="E4" s="197" t="s">
        <v>4</v>
      </c>
      <c r="F4" s="198" t="s">
        <v>14</v>
      </c>
      <c r="G4" s="198" t="s">
        <v>35</v>
      </c>
      <c r="H4" s="197" t="s">
        <v>33</v>
      </c>
      <c r="I4" s="198" t="s">
        <v>13</v>
      </c>
      <c r="J4" s="199" t="s">
        <v>0</v>
      </c>
      <c r="K4" s="200" t="s">
        <v>1</v>
      </c>
    </row>
    <row r="5" spans="1:12" ht="16.05" customHeight="1">
      <c r="A5" s="189" t="s">
        <v>2</v>
      </c>
      <c r="B5" s="201" t="s">
        <v>104</v>
      </c>
      <c r="C5" s="202" t="s">
        <v>13</v>
      </c>
      <c r="D5" s="203">
        <v>366</v>
      </c>
      <c r="E5" s="203"/>
      <c r="F5" s="204">
        <v>377</v>
      </c>
      <c r="G5" s="203">
        <v>366</v>
      </c>
      <c r="H5" s="205">
        <v>377</v>
      </c>
      <c r="I5" s="203">
        <v>370</v>
      </c>
      <c r="J5" s="203">
        <f>SUM(D5:I5)</f>
        <v>1856</v>
      </c>
      <c r="K5" s="206"/>
    </row>
    <row r="6" spans="1:12" ht="16.05" customHeight="1">
      <c r="A6" s="189"/>
      <c r="B6" s="201"/>
      <c r="C6" s="202"/>
      <c r="D6" s="203"/>
      <c r="E6" s="203"/>
      <c r="F6" s="204"/>
      <c r="G6" s="203"/>
      <c r="H6" s="205"/>
      <c r="I6" s="203"/>
      <c r="J6" s="203"/>
      <c r="K6" s="206"/>
    </row>
    <row r="7" spans="1:12" ht="16.05" customHeight="1">
      <c r="A7" s="207"/>
      <c r="B7" s="208" t="s">
        <v>84</v>
      </c>
      <c r="C7" s="195"/>
      <c r="D7" s="197" t="s">
        <v>28</v>
      </c>
      <c r="E7" s="197" t="s">
        <v>4</v>
      </c>
      <c r="F7" s="198" t="s">
        <v>14</v>
      </c>
      <c r="G7" s="198" t="s">
        <v>35</v>
      </c>
      <c r="H7" s="197" t="s">
        <v>34</v>
      </c>
      <c r="I7" s="198" t="s">
        <v>13</v>
      </c>
      <c r="J7" s="209" t="s">
        <v>0</v>
      </c>
      <c r="K7" s="197" t="s">
        <v>1</v>
      </c>
    </row>
    <row r="8" spans="1:12" ht="16.05" customHeight="1">
      <c r="A8" s="187" t="s">
        <v>2</v>
      </c>
      <c r="B8" s="201" t="s">
        <v>114</v>
      </c>
      <c r="C8" s="202" t="s">
        <v>4</v>
      </c>
      <c r="D8" s="210">
        <v>374</v>
      </c>
      <c r="E8" s="210"/>
      <c r="F8" s="210">
        <v>373</v>
      </c>
      <c r="G8" s="210">
        <v>369</v>
      </c>
      <c r="H8" s="205">
        <v>373</v>
      </c>
      <c r="I8" s="203">
        <v>372</v>
      </c>
      <c r="J8" s="203">
        <f t="shared" ref="J8:J25" si="0">SUM(D8:I8)</f>
        <v>1861</v>
      </c>
      <c r="K8" s="206"/>
    </row>
    <row r="9" spans="1:12" ht="16.05" customHeight="1">
      <c r="A9" s="187" t="s">
        <v>5</v>
      </c>
      <c r="B9" s="201" t="s">
        <v>105</v>
      </c>
      <c r="C9" s="202" t="s">
        <v>4</v>
      </c>
      <c r="D9" s="203">
        <v>365</v>
      </c>
      <c r="E9" s="203"/>
      <c r="F9" s="204">
        <v>364</v>
      </c>
      <c r="G9" s="203">
        <v>373</v>
      </c>
      <c r="H9" s="205">
        <v>357</v>
      </c>
      <c r="I9" s="203">
        <v>368</v>
      </c>
      <c r="J9" s="203">
        <f t="shared" si="0"/>
        <v>1827</v>
      </c>
      <c r="K9" s="206">
        <f t="shared" ref="K9:K25" si="1">J8-J9</f>
        <v>34</v>
      </c>
    </row>
    <row r="10" spans="1:12" ht="16.05" customHeight="1">
      <c r="A10" s="187" t="s">
        <v>6</v>
      </c>
      <c r="B10" s="201" t="s">
        <v>127</v>
      </c>
      <c r="C10" s="201" t="s">
        <v>128</v>
      </c>
      <c r="D10" s="203">
        <v>369</v>
      </c>
      <c r="E10" s="203"/>
      <c r="F10" s="204">
        <v>361</v>
      </c>
      <c r="G10" s="203">
        <v>368</v>
      </c>
      <c r="H10" s="205">
        <v>367</v>
      </c>
      <c r="I10" s="203">
        <v>360</v>
      </c>
      <c r="J10" s="203">
        <f t="shared" si="0"/>
        <v>1825</v>
      </c>
      <c r="K10" s="206">
        <f t="shared" si="1"/>
        <v>2</v>
      </c>
      <c r="L10" s="189"/>
    </row>
    <row r="11" spans="1:12" ht="16.05" customHeight="1">
      <c r="A11" s="187" t="s">
        <v>9</v>
      </c>
      <c r="B11" s="201" t="s">
        <v>81</v>
      </c>
      <c r="C11" s="202" t="s">
        <v>4</v>
      </c>
      <c r="D11" s="203">
        <v>368</v>
      </c>
      <c r="E11" s="203"/>
      <c r="F11" s="204">
        <v>366</v>
      </c>
      <c r="G11" s="203">
        <v>367</v>
      </c>
      <c r="H11" s="205">
        <v>361</v>
      </c>
      <c r="I11" s="203">
        <v>357</v>
      </c>
      <c r="J11" s="203">
        <f t="shared" si="0"/>
        <v>1819</v>
      </c>
      <c r="K11" s="206">
        <f t="shared" si="1"/>
        <v>6</v>
      </c>
      <c r="L11" s="189"/>
    </row>
    <row r="12" spans="1:12" ht="16.05" customHeight="1">
      <c r="A12" s="187" t="s">
        <v>7</v>
      </c>
      <c r="B12" s="201" t="s">
        <v>108</v>
      </c>
      <c r="C12" s="202" t="s">
        <v>35</v>
      </c>
      <c r="D12" s="203">
        <v>358</v>
      </c>
      <c r="E12" s="203"/>
      <c r="F12" s="204">
        <v>362</v>
      </c>
      <c r="G12" s="203">
        <v>369</v>
      </c>
      <c r="H12" s="205">
        <v>363</v>
      </c>
      <c r="I12" s="203">
        <v>364</v>
      </c>
      <c r="J12" s="203">
        <f t="shared" si="0"/>
        <v>1816</v>
      </c>
      <c r="K12" s="206">
        <f t="shared" si="1"/>
        <v>3</v>
      </c>
      <c r="L12" s="189"/>
    </row>
    <row r="13" spans="1:12" ht="16.05" customHeight="1">
      <c r="A13" s="187" t="s">
        <v>8</v>
      </c>
      <c r="B13" s="201" t="s">
        <v>85</v>
      </c>
      <c r="C13" s="202" t="s">
        <v>11</v>
      </c>
      <c r="D13" s="203">
        <v>360</v>
      </c>
      <c r="E13" s="203"/>
      <c r="F13" s="204">
        <v>364</v>
      </c>
      <c r="G13" s="203">
        <v>360</v>
      </c>
      <c r="H13" s="205">
        <v>363</v>
      </c>
      <c r="I13" s="203">
        <v>362</v>
      </c>
      <c r="J13" s="203">
        <f t="shared" si="0"/>
        <v>1809</v>
      </c>
      <c r="K13" s="206">
        <f t="shared" si="1"/>
        <v>7</v>
      </c>
      <c r="L13" s="184"/>
    </row>
    <row r="14" spans="1:12" ht="16.05" customHeight="1">
      <c r="A14" s="187" t="s">
        <v>29</v>
      </c>
      <c r="B14" s="201" t="s">
        <v>96</v>
      </c>
      <c r="C14" s="201" t="s">
        <v>63</v>
      </c>
      <c r="D14" s="203">
        <v>365</v>
      </c>
      <c r="E14" s="203"/>
      <c r="F14" s="204">
        <v>367</v>
      </c>
      <c r="G14" s="203">
        <v>359</v>
      </c>
      <c r="H14" s="205">
        <v>358</v>
      </c>
      <c r="I14" s="203">
        <v>356</v>
      </c>
      <c r="J14" s="203">
        <f t="shared" si="0"/>
        <v>1805</v>
      </c>
      <c r="K14" s="206">
        <f t="shared" si="1"/>
        <v>4</v>
      </c>
      <c r="L14" s="189"/>
    </row>
    <row r="15" spans="1:12" ht="16.05" customHeight="1">
      <c r="A15" s="187" t="s">
        <v>18</v>
      </c>
      <c r="B15" s="201" t="s">
        <v>122</v>
      </c>
      <c r="C15" s="202" t="s">
        <v>52</v>
      </c>
      <c r="D15" s="203">
        <v>361</v>
      </c>
      <c r="E15" s="203"/>
      <c r="F15" s="204">
        <v>358</v>
      </c>
      <c r="G15" s="203">
        <v>347</v>
      </c>
      <c r="H15" s="205">
        <v>368</v>
      </c>
      <c r="I15" s="203">
        <v>358</v>
      </c>
      <c r="J15" s="203">
        <f t="shared" si="0"/>
        <v>1792</v>
      </c>
      <c r="K15" s="206">
        <f t="shared" si="1"/>
        <v>13</v>
      </c>
    </row>
    <row r="16" spans="1:12" ht="16.05" customHeight="1">
      <c r="A16" s="187"/>
      <c r="B16" s="201" t="s">
        <v>443</v>
      </c>
      <c r="C16" s="202" t="s">
        <v>4</v>
      </c>
      <c r="D16" s="203">
        <v>363</v>
      </c>
      <c r="E16" s="203"/>
      <c r="F16" s="204">
        <v>354</v>
      </c>
      <c r="G16" s="203">
        <v>346</v>
      </c>
      <c r="H16" s="205">
        <v>338</v>
      </c>
      <c r="I16" s="203"/>
      <c r="J16" s="203">
        <f t="shared" si="0"/>
        <v>1401</v>
      </c>
      <c r="K16" s="206">
        <f t="shared" si="1"/>
        <v>391</v>
      </c>
    </row>
    <row r="17" spans="1:11" ht="16.05" customHeight="1">
      <c r="A17" s="187"/>
      <c r="B17" s="201" t="s">
        <v>289</v>
      </c>
      <c r="C17" s="202" t="s">
        <v>11</v>
      </c>
      <c r="D17" s="203">
        <v>365</v>
      </c>
      <c r="E17" s="203"/>
      <c r="F17" s="204">
        <v>376</v>
      </c>
      <c r="G17" s="203"/>
      <c r="H17" s="205"/>
      <c r="I17" s="203">
        <v>373</v>
      </c>
      <c r="J17" s="203">
        <f t="shared" si="0"/>
        <v>1114</v>
      </c>
      <c r="K17" s="206">
        <f t="shared" si="1"/>
        <v>287</v>
      </c>
    </row>
    <row r="18" spans="1:11" ht="16.05" customHeight="1">
      <c r="A18" s="187"/>
      <c r="B18" s="201" t="s">
        <v>288</v>
      </c>
      <c r="C18" s="202" t="s">
        <v>11</v>
      </c>
      <c r="D18" s="203">
        <v>368</v>
      </c>
      <c r="E18" s="211"/>
      <c r="F18" s="204">
        <v>369</v>
      </c>
      <c r="G18" s="203"/>
      <c r="H18" s="212"/>
      <c r="I18" s="203">
        <v>370</v>
      </c>
      <c r="J18" s="203">
        <f t="shared" si="0"/>
        <v>1107</v>
      </c>
      <c r="K18" s="206">
        <f t="shared" si="1"/>
        <v>7</v>
      </c>
    </row>
    <row r="19" spans="1:11" ht="16.05" customHeight="1">
      <c r="A19" s="187"/>
      <c r="B19" s="201" t="s">
        <v>87</v>
      </c>
      <c r="C19" s="202" t="s">
        <v>4</v>
      </c>
      <c r="D19" s="203">
        <v>353</v>
      </c>
      <c r="E19" s="203"/>
      <c r="F19" s="204">
        <v>361</v>
      </c>
      <c r="G19" s="203"/>
      <c r="H19" s="205">
        <v>353</v>
      </c>
      <c r="I19" s="203"/>
      <c r="J19" s="203">
        <f t="shared" si="0"/>
        <v>1067</v>
      </c>
      <c r="K19" s="206">
        <f t="shared" si="1"/>
        <v>40</v>
      </c>
    </row>
    <row r="20" spans="1:11" ht="16.05" customHeight="1">
      <c r="A20" s="187"/>
      <c r="B20" s="201" t="s">
        <v>327</v>
      </c>
      <c r="C20" s="202" t="s">
        <v>14</v>
      </c>
      <c r="D20" s="203"/>
      <c r="E20" s="203"/>
      <c r="F20" s="204">
        <v>372</v>
      </c>
      <c r="G20" s="203"/>
      <c r="H20" s="203"/>
      <c r="I20" s="203">
        <v>366</v>
      </c>
      <c r="J20" s="203">
        <f t="shared" si="0"/>
        <v>738</v>
      </c>
      <c r="K20" s="206">
        <f t="shared" si="1"/>
        <v>329</v>
      </c>
    </row>
    <row r="21" spans="1:11" ht="16.05" customHeight="1">
      <c r="A21" s="187"/>
      <c r="B21" s="201" t="s">
        <v>379</v>
      </c>
      <c r="C21" s="202" t="s">
        <v>4</v>
      </c>
      <c r="D21" s="203"/>
      <c r="E21" s="203"/>
      <c r="F21" s="204">
        <v>367</v>
      </c>
      <c r="G21" s="203">
        <v>368</v>
      </c>
      <c r="H21" s="205"/>
      <c r="I21" s="203"/>
      <c r="J21" s="203">
        <f t="shared" si="0"/>
        <v>735</v>
      </c>
      <c r="K21" s="206">
        <f t="shared" si="1"/>
        <v>3</v>
      </c>
    </row>
    <row r="22" spans="1:11" ht="16.05" customHeight="1">
      <c r="A22" s="187"/>
      <c r="B22" s="201" t="s">
        <v>444</v>
      </c>
      <c r="C22" s="202" t="s">
        <v>13</v>
      </c>
      <c r="D22" s="203"/>
      <c r="E22" s="203"/>
      <c r="F22" s="204"/>
      <c r="G22" s="203"/>
      <c r="H22" s="205"/>
      <c r="I22" s="203">
        <v>381</v>
      </c>
      <c r="J22" s="203">
        <f t="shared" si="0"/>
        <v>381</v>
      </c>
      <c r="K22" s="206">
        <f t="shared" si="1"/>
        <v>354</v>
      </c>
    </row>
    <row r="23" spans="1:11" ht="16.05" customHeight="1">
      <c r="A23" s="187"/>
      <c r="B23" s="201" t="s">
        <v>304</v>
      </c>
      <c r="C23" s="202" t="s">
        <v>126</v>
      </c>
      <c r="D23" s="203">
        <v>375</v>
      </c>
      <c r="E23" s="203"/>
      <c r="F23" s="204"/>
      <c r="G23" s="203"/>
      <c r="H23" s="205"/>
      <c r="I23" s="203"/>
      <c r="J23" s="203">
        <f t="shared" si="0"/>
        <v>375</v>
      </c>
      <c r="K23" s="206">
        <f t="shared" si="1"/>
        <v>6</v>
      </c>
    </row>
    <row r="24" spans="1:11" ht="16.05" customHeight="1">
      <c r="A24" s="187"/>
      <c r="B24" s="201" t="s">
        <v>445</v>
      </c>
      <c r="C24" s="202" t="s">
        <v>99</v>
      </c>
      <c r="D24" s="203"/>
      <c r="E24" s="203"/>
      <c r="F24" s="204"/>
      <c r="G24" s="203">
        <v>371</v>
      </c>
      <c r="H24" s="205"/>
      <c r="I24" s="203"/>
      <c r="J24" s="203">
        <f t="shared" si="0"/>
        <v>371</v>
      </c>
      <c r="K24" s="206">
        <f t="shared" si="1"/>
        <v>4</v>
      </c>
    </row>
    <row r="25" spans="1:11" ht="16.05" customHeight="1">
      <c r="A25" s="187"/>
      <c r="B25" s="201" t="s">
        <v>148</v>
      </c>
      <c r="C25" s="202" t="s">
        <v>4</v>
      </c>
      <c r="D25" s="203">
        <v>365</v>
      </c>
      <c r="E25" s="203"/>
      <c r="F25" s="204"/>
      <c r="G25" s="203"/>
      <c r="H25" s="203"/>
      <c r="I25" s="203"/>
      <c r="J25" s="203">
        <f t="shared" si="0"/>
        <v>365</v>
      </c>
      <c r="K25" s="206">
        <f t="shared" si="1"/>
        <v>6</v>
      </c>
    </row>
    <row r="26" spans="1:11" ht="16.05" customHeight="1">
      <c r="A26" s="187"/>
      <c r="B26" s="201"/>
      <c r="C26" s="202"/>
      <c r="D26" s="203"/>
      <c r="E26" s="203"/>
      <c r="F26" s="204"/>
      <c r="G26" s="203"/>
      <c r="H26" s="205"/>
      <c r="I26" s="203"/>
      <c r="J26" s="203"/>
      <c r="K26" s="206"/>
    </row>
    <row r="27" spans="1:11" ht="16.05" customHeight="1">
      <c r="A27" s="207"/>
      <c r="B27" s="208" t="s">
        <v>12</v>
      </c>
      <c r="C27" s="195"/>
      <c r="D27" s="200" t="s">
        <v>28</v>
      </c>
      <c r="E27" s="197" t="s">
        <v>4</v>
      </c>
      <c r="F27" s="213" t="s">
        <v>14</v>
      </c>
      <c r="G27" s="213" t="s">
        <v>35</v>
      </c>
      <c r="H27" s="214" t="s">
        <v>34</v>
      </c>
      <c r="I27" s="213" t="s">
        <v>13</v>
      </c>
      <c r="J27" s="215" t="s">
        <v>0</v>
      </c>
      <c r="K27" s="200" t="s">
        <v>1</v>
      </c>
    </row>
    <row r="28" spans="1:11" ht="16.05" customHeight="1">
      <c r="A28" s="187" t="s">
        <v>2</v>
      </c>
      <c r="B28" s="201" t="s">
        <v>17</v>
      </c>
      <c r="C28" s="201" t="s">
        <v>28</v>
      </c>
      <c r="D28" s="203">
        <v>358</v>
      </c>
      <c r="E28" s="203"/>
      <c r="F28" s="204">
        <v>354</v>
      </c>
      <c r="G28" s="203">
        <v>360</v>
      </c>
      <c r="H28" s="210">
        <v>355</v>
      </c>
      <c r="I28" s="210">
        <v>359</v>
      </c>
      <c r="J28" s="216">
        <f t="shared" ref="J28:J60" si="2">SUM(D28:I28)</f>
        <v>1786</v>
      </c>
      <c r="K28" s="206"/>
    </row>
    <row r="29" spans="1:11" ht="16.05" customHeight="1">
      <c r="A29" s="187" t="s">
        <v>5</v>
      </c>
      <c r="B29" s="201" t="s">
        <v>135</v>
      </c>
      <c r="C29" s="202" t="s">
        <v>37</v>
      </c>
      <c r="D29" s="203">
        <v>356</v>
      </c>
      <c r="E29" s="203"/>
      <c r="F29" s="204">
        <v>359</v>
      </c>
      <c r="G29" s="203">
        <v>358</v>
      </c>
      <c r="H29" s="205">
        <v>355</v>
      </c>
      <c r="I29" s="203">
        <v>357</v>
      </c>
      <c r="J29" s="203">
        <f t="shared" si="2"/>
        <v>1785</v>
      </c>
      <c r="K29" s="206">
        <f t="shared" ref="K29:K60" si="3">J28-J29</f>
        <v>1</v>
      </c>
    </row>
    <row r="30" spans="1:11" ht="16.05" customHeight="1">
      <c r="A30" s="187" t="s">
        <v>6</v>
      </c>
      <c r="B30" s="201" t="s">
        <v>82</v>
      </c>
      <c r="C30" s="202" t="s">
        <v>35</v>
      </c>
      <c r="D30" s="203">
        <v>358</v>
      </c>
      <c r="E30" s="203"/>
      <c r="F30" s="204">
        <v>355</v>
      </c>
      <c r="G30" s="203">
        <v>358</v>
      </c>
      <c r="H30" s="205">
        <v>354</v>
      </c>
      <c r="I30" s="203">
        <v>347</v>
      </c>
      <c r="J30" s="203">
        <f t="shared" si="2"/>
        <v>1772</v>
      </c>
      <c r="K30" s="206">
        <f t="shared" si="3"/>
        <v>13</v>
      </c>
    </row>
    <row r="31" spans="1:11" ht="16.05" customHeight="1">
      <c r="A31" s="187" t="s">
        <v>7</v>
      </c>
      <c r="B31" s="201" t="s">
        <v>47</v>
      </c>
      <c r="C31" s="202" t="s">
        <v>28</v>
      </c>
      <c r="D31" s="203">
        <v>356</v>
      </c>
      <c r="E31" s="203"/>
      <c r="F31" s="204">
        <v>348</v>
      </c>
      <c r="G31" s="203">
        <v>353</v>
      </c>
      <c r="H31" s="205">
        <v>360</v>
      </c>
      <c r="I31" s="203">
        <v>354</v>
      </c>
      <c r="J31" s="203">
        <f t="shared" si="2"/>
        <v>1771</v>
      </c>
      <c r="K31" s="206">
        <f t="shared" si="3"/>
        <v>1</v>
      </c>
    </row>
    <row r="32" spans="1:11" ht="16.05" customHeight="1">
      <c r="A32" s="187" t="s">
        <v>8</v>
      </c>
      <c r="B32" s="201" t="s">
        <v>86</v>
      </c>
      <c r="C32" s="202" t="s">
        <v>13</v>
      </c>
      <c r="D32" s="203">
        <v>342</v>
      </c>
      <c r="E32" s="203"/>
      <c r="F32" s="204">
        <v>362</v>
      </c>
      <c r="G32" s="203">
        <v>354</v>
      </c>
      <c r="H32" s="205">
        <v>347</v>
      </c>
      <c r="I32" s="203">
        <v>354</v>
      </c>
      <c r="J32" s="203">
        <f t="shared" si="2"/>
        <v>1759</v>
      </c>
      <c r="K32" s="206">
        <f t="shared" si="3"/>
        <v>12</v>
      </c>
    </row>
    <row r="33" spans="1:11" ht="16.05" customHeight="1">
      <c r="A33" s="187" t="s">
        <v>9</v>
      </c>
      <c r="B33" s="201" t="s">
        <v>111</v>
      </c>
      <c r="C33" s="202" t="s">
        <v>52</v>
      </c>
      <c r="D33" s="203">
        <v>340</v>
      </c>
      <c r="E33" s="203"/>
      <c r="F33" s="204">
        <v>346</v>
      </c>
      <c r="G33" s="203">
        <v>353</v>
      </c>
      <c r="H33" s="205">
        <v>354</v>
      </c>
      <c r="I33" s="203">
        <v>361</v>
      </c>
      <c r="J33" s="203">
        <f t="shared" si="2"/>
        <v>1754</v>
      </c>
      <c r="K33" s="206">
        <f t="shared" si="3"/>
        <v>5</v>
      </c>
    </row>
    <row r="34" spans="1:11" ht="16.05" customHeight="1">
      <c r="A34" s="187" t="s">
        <v>18</v>
      </c>
      <c r="B34" s="201" t="s">
        <v>50</v>
      </c>
      <c r="C34" s="201" t="s">
        <v>4</v>
      </c>
      <c r="D34" s="203">
        <v>354</v>
      </c>
      <c r="E34" s="203"/>
      <c r="F34" s="204">
        <v>351</v>
      </c>
      <c r="G34" s="203">
        <v>350</v>
      </c>
      <c r="H34" s="205">
        <v>345</v>
      </c>
      <c r="I34" s="203">
        <v>352</v>
      </c>
      <c r="J34" s="203">
        <f t="shared" si="2"/>
        <v>1752</v>
      </c>
      <c r="K34" s="206">
        <f t="shared" si="3"/>
        <v>2</v>
      </c>
    </row>
    <row r="35" spans="1:11" ht="16.05" customHeight="1">
      <c r="A35" s="187"/>
      <c r="B35" s="201" t="s">
        <v>357</v>
      </c>
      <c r="C35" s="202" t="s">
        <v>13</v>
      </c>
      <c r="D35" s="203">
        <v>331</v>
      </c>
      <c r="E35" s="203"/>
      <c r="F35" s="204">
        <v>355</v>
      </c>
      <c r="G35" s="203"/>
      <c r="H35" s="205">
        <v>352</v>
      </c>
      <c r="I35" s="203">
        <v>363</v>
      </c>
      <c r="J35" s="203">
        <f t="shared" si="2"/>
        <v>1401</v>
      </c>
      <c r="K35" s="206">
        <f t="shared" si="3"/>
        <v>351</v>
      </c>
    </row>
    <row r="36" spans="1:11" ht="16.05" customHeight="1">
      <c r="A36" s="187"/>
      <c r="B36" s="201" t="s">
        <v>101</v>
      </c>
      <c r="C36" s="202" t="s">
        <v>16</v>
      </c>
      <c r="D36" s="203">
        <v>358</v>
      </c>
      <c r="E36" s="203"/>
      <c r="F36" s="204">
        <v>350</v>
      </c>
      <c r="G36" s="203">
        <v>336</v>
      </c>
      <c r="H36" s="205"/>
      <c r="I36" s="203">
        <v>347</v>
      </c>
      <c r="J36" s="203">
        <f t="shared" si="2"/>
        <v>1391</v>
      </c>
      <c r="K36" s="206">
        <f t="shared" si="3"/>
        <v>10</v>
      </c>
    </row>
    <row r="37" spans="1:11" ht="16.05" customHeight="1">
      <c r="A37" s="187"/>
      <c r="B37" s="201" t="s">
        <v>322</v>
      </c>
      <c r="C37" s="202" t="s">
        <v>28</v>
      </c>
      <c r="D37" s="203">
        <v>355</v>
      </c>
      <c r="E37" s="203"/>
      <c r="F37" s="204">
        <v>354</v>
      </c>
      <c r="G37" s="203">
        <v>349</v>
      </c>
      <c r="H37" s="205"/>
      <c r="I37" s="203"/>
      <c r="J37" s="203">
        <f t="shared" si="2"/>
        <v>1058</v>
      </c>
      <c r="K37" s="206">
        <f t="shared" si="3"/>
        <v>333</v>
      </c>
    </row>
    <row r="38" spans="1:11" ht="16.05" customHeight="1">
      <c r="A38" s="187"/>
      <c r="B38" s="201" t="s">
        <v>279</v>
      </c>
      <c r="C38" s="202" t="s">
        <v>4</v>
      </c>
      <c r="D38" s="203">
        <v>333</v>
      </c>
      <c r="E38" s="203"/>
      <c r="F38" s="204">
        <v>344</v>
      </c>
      <c r="G38" s="203">
        <v>351</v>
      </c>
      <c r="H38" s="205"/>
      <c r="I38" s="203"/>
      <c r="J38" s="203">
        <f t="shared" si="2"/>
        <v>1028</v>
      </c>
      <c r="K38" s="206">
        <f t="shared" si="3"/>
        <v>30</v>
      </c>
    </row>
    <row r="39" spans="1:11" ht="16.05" customHeight="1">
      <c r="A39" s="187"/>
      <c r="B39" s="201" t="s">
        <v>3</v>
      </c>
      <c r="C39" s="202" t="s">
        <v>4</v>
      </c>
      <c r="D39" s="203">
        <v>357</v>
      </c>
      <c r="E39" s="203"/>
      <c r="F39" s="204"/>
      <c r="G39" s="203"/>
      <c r="H39" s="205">
        <v>361</v>
      </c>
      <c r="I39" s="203"/>
      <c r="J39" s="203">
        <f t="shared" si="2"/>
        <v>718</v>
      </c>
      <c r="K39" s="206">
        <f t="shared" si="3"/>
        <v>310</v>
      </c>
    </row>
    <row r="40" spans="1:11" ht="16.05" customHeight="1">
      <c r="A40" s="187"/>
      <c r="B40" s="201" t="s">
        <v>100</v>
      </c>
      <c r="C40" s="202" t="s">
        <v>16</v>
      </c>
      <c r="D40" s="203">
        <v>359</v>
      </c>
      <c r="E40" s="203"/>
      <c r="F40" s="204">
        <v>351</v>
      </c>
      <c r="G40" s="203"/>
      <c r="H40" s="205"/>
      <c r="I40" s="203"/>
      <c r="J40" s="203">
        <f t="shared" si="2"/>
        <v>710</v>
      </c>
      <c r="K40" s="206">
        <f t="shared" si="3"/>
        <v>8</v>
      </c>
    </row>
    <row r="41" spans="1:11" ht="16.05" customHeight="1">
      <c r="A41" s="187"/>
      <c r="B41" s="201" t="s">
        <v>384</v>
      </c>
      <c r="C41" s="202" t="s">
        <v>28</v>
      </c>
      <c r="D41" s="203">
        <v>368</v>
      </c>
      <c r="E41" s="203"/>
      <c r="F41" s="204">
        <v>341</v>
      </c>
      <c r="G41" s="203"/>
      <c r="H41" s="205"/>
      <c r="I41" s="203"/>
      <c r="J41" s="203">
        <f t="shared" si="2"/>
        <v>709</v>
      </c>
      <c r="K41" s="206">
        <f t="shared" si="3"/>
        <v>1</v>
      </c>
    </row>
    <row r="42" spans="1:11" ht="16.05" customHeight="1">
      <c r="A42" s="187"/>
      <c r="B42" s="201" t="s">
        <v>383</v>
      </c>
      <c r="C42" s="202" t="s">
        <v>35</v>
      </c>
      <c r="D42" s="203">
        <v>347</v>
      </c>
      <c r="E42" s="203"/>
      <c r="F42" s="204"/>
      <c r="G42" s="203">
        <v>360</v>
      </c>
      <c r="H42" s="205"/>
      <c r="I42" s="203"/>
      <c r="J42" s="203">
        <f t="shared" si="2"/>
        <v>707</v>
      </c>
      <c r="K42" s="206">
        <f t="shared" si="3"/>
        <v>2</v>
      </c>
    </row>
    <row r="43" spans="1:11" ht="16.05" customHeight="1">
      <c r="A43" s="187"/>
      <c r="B43" s="201" t="s">
        <v>361</v>
      </c>
      <c r="C43" s="202" t="s">
        <v>4</v>
      </c>
      <c r="D43" s="203">
        <v>347</v>
      </c>
      <c r="E43" s="203"/>
      <c r="F43" s="204"/>
      <c r="G43" s="203">
        <v>345</v>
      </c>
      <c r="H43" s="205"/>
      <c r="I43" s="203"/>
      <c r="J43" s="203">
        <f t="shared" si="2"/>
        <v>692</v>
      </c>
      <c r="K43" s="206">
        <f t="shared" si="3"/>
        <v>15</v>
      </c>
    </row>
    <row r="44" spans="1:11" ht="16.05" customHeight="1">
      <c r="A44" s="187"/>
      <c r="B44" s="201" t="s">
        <v>336</v>
      </c>
      <c r="C44" s="202" t="s">
        <v>33</v>
      </c>
      <c r="D44" s="203">
        <v>344</v>
      </c>
      <c r="E44" s="203"/>
      <c r="F44" s="204"/>
      <c r="G44" s="203"/>
      <c r="H44" s="205">
        <v>347</v>
      </c>
      <c r="I44" s="203"/>
      <c r="J44" s="203">
        <f t="shared" si="2"/>
        <v>691</v>
      </c>
      <c r="K44" s="206">
        <f t="shared" si="3"/>
        <v>1</v>
      </c>
    </row>
    <row r="45" spans="1:11" ht="16.05" customHeight="1">
      <c r="A45" s="187"/>
      <c r="B45" s="201" t="s">
        <v>292</v>
      </c>
      <c r="C45" s="201" t="s">
        <v>14</v>
      </c>
      <c r="D45" s="203"/>
      <c r="E45" s="203"/>
      <c r="F45" s="204">
        <v>363</v>
      </c>
      <c r="G45" s="203"/>
      <c r="H45" s="205"/>
      <c r="I45" s="203"/>
      <c r="J45" s="203">
        <f t="shared" si="2"/>
        <v>363</v>
      </c>
      <c r="K45" s="206">
        <f t="shared" si="3"/>
        <v>328</v>
      </c>
    </row>
    <row r="46" spans="1:11" ht="16.05" customHeight="1">
      <c r="A46" s="187"/>
      <c r="B46" s="201" t="s">
        <v>311</v>
      </c>
      <c r="C46" s="202" t="s">
        <v>13</v>
      </c>
      <c r="D46" s="203"/>
      <c r="E46" s="203"/>
      <c r="F46" s="204"/>
      <c r="G46" s="203"/>
      <c r="H46" s="205"/>
      <c r="I46" s="203">
        <v>359</v>
      </c>
      <c r="J46" s="203">
        <f t="shared" si="2"/>
        <v>359</v>
      </c>
      <c r="K46" s="206">
        <f t="shared" si="3"/>
        <v>4</v>
      </c>
    </row>
    <row r="47" spans="1:11" ht="16.05" customHeight="1">
      <c r="A47" s="187"/>
      <c r="B47" s="201" t="s">
        <v>446</v>
      </c>
      <c r="C47" s="202" t="s">
        <v>4</v>
      </c>
      <c r="D47" s="203">
        <v>359</v>
      </c>
      <c r="E47" s="217"/>
      <c r="F47" s="204"/>
      <c r="G47" s="203"/>
      <c r="H47" s="205"/>
      <c r="I47" s="203"/>
      <c r="J47" s="203">
        <f t="shared" si="2"/>
        <v>359</v>
      </c>
      <c r="K47" s="206">
        <f t="shared" si="3"/>
        <v>0</v>
      </c>
    </row>
    <row r="48" spans="1:11" ht="16.05" customHeight="1">
      <c r="A48" s="187"/>
      <c r="B48" s="201" t="s">
        <v>393</v>
      </c>
      <c r="C48" s="202" t="s">
        <v>13</v>
      </c>
      <c r="D48" s="203"/>
      <c r="E48" s="203"/>
      <c r="F48" s="204"/>
      <c r="G48" s="203"/>
      <c r="H48" s="205"/>
      <c r="I48" s="203">
        <v>357</v>
      </c>
      <c r="J48" s="203">
        <f t="shared" si="2"/>
        <v>357</v>
      </c>
      <c r="K48" s="206">
        <f t="shared" si="3"/>
        <v>2</v>
      </c>
    </row>
    <row r="49" spans="1:11" ht="16.05" customHeight="1">
      <c r="A49" s="187"/>
      <c r="B49" s="201" t="s">
        <v>310</v>
      </c>
      <c r="C49" s="202" t="s">
        <v>65</v>
      </c>
      <c r="D49" s="203"/>
      <c r="E49" s="203"/>
      <c r="F49" s="204">
        <v>357</v>
      </c>
      <c r="G49" s="203"/>
      <c r="H49" s="205"/>
      <c r="I49" s="203"/>
      <c r="J49" s="203">
        <f t="shared" si="2"/>
        <v>357</v>
      </c>
      <c r="K49" s="206">
        <f t="shared" si="3"/>
        <v>0</v>
      </c>
    </row>
    <row r="50" spans="1:11" ht="16.05" customHeight="1">
      <c r="A50" s="187"/>
      <c r="B50" s="188" t="s">
        <v>302</v>
      </c>
      <c r="C50" s="188" t="s">
        <v>13</v>
      </c>
      <c r="D50" s="203"/>
      <c r="E50" s="203"/>
      <c r="F50" s="204"/>
      <c r="G50" s="203"/>
      <c r="H50" s="205"/>
      <c r="I50" s="203">
        <v>357</v>
      </c>
      <c r="J50" s="203">
        <f t="shared" si="2"/>
        <v>357</v>
      </c>
      <c r="K50" s="206">
        <f t="shared" si="3"/>
        <v>0</v>
      </c>
    </row>
    <row r="51" spans="1:11" ht="16.05" customHeight="1">
      <c r="A51" s="187"/>
      <c r="B51" s="201" t="s">
        <v>382</v>
      </c>
      <c r="C51" s="202" t="s">
        <v>37</v>
      </c>
      <c r="D51" s="203"/>
      <c r="E51" s="203"/>
      <c r="F51" s="204">
        <v>354</v>
      </c>
      <c r="G51" s="203"/>
      <c r="H51" s="205"/>
      <c r="I51" s="203"/>
      <c r="J51" s="203">
        <f t="shared" si="2"/>
        <v>354</v>
      </c>
      <c r="K51" s="206">
        <f t="shared" si="3"/>
        <v>3</v>
      </c>
    </row>
    <row r="52" spans="1:11" ht="16.05" customHeight="1">
      <c r="A52" s="187"/>
      <c r="B52" s="201" t="s">
        <v>89</v>
      </c>
      <c r="C52" s="202" t="s">
        <v>4</v>
      </c>
      <c r="D52" s="203"/>
      <c r="E52" s="203"/>
      <c r="F52" s="204"/>
      <c r="G52" s="203">
        <v>353</v>
      </c>
      <c r="H52" s="205"/>
      <c r="I52" s="203"/>
      <c r="J52" s="203">
        <f t="shared" si="2"/>
        <v>353</v>
      </c>
      <c r="K52" s="206">
        <f t="shared" si="3"/>
        <v>1</v>
      </c>
    </row>
    <row r="53" spans="1:11" ht="16.05" customHeight="1">
      <c r="A53" s="187"/>
      <c r="B53" s="201" t="s">
        <v>447</v>
      </c>
      <c r="C53" s="202" t="s">
        <v>28</v>
      </c>
      <c r="D53" s="203">
        <v>353</v>
      </c>
      <c r="E53" s="203"/>
      <c r="F53" s="204"/>
      <c r="G53" s="203"/>
      <c r="H53" s="205"/>
      <c r="I53" s="203"/>
      <c r="J53" s="203">
        <f t="shared" si="2"/>
        <v>353</v>
      </c>
      <c r="K53" s="206">
        <f t="shared" si="3"/>
        <v>0</v>
      </c>
    </row>
    <row r="54" spans="1:11" ht="16.05" customHeight="1">
      <c r="A54" s="187"/>
      <c r="B54" s="201" t="s">
        <v>124</v>
      </c>
      <c r="C54" s="202" t="s">
        <v>16</v>
      </c>
      <c r="D54" s="203"/>
      <c r="E54" s="203"/>
      <c r="F54" s="204">
        <v>351</v>
      </c>
      <c r="G54" s="203"/>
      <c r="H54" s="205"/>
      <c r="I54" s="203"/>
      <c r="J54" s="203">
        <f t="shared" si="2"/>
        <v>351</v>
      </c>
      <c r="K54" s="206">
        <f t="shared" si="3"/>
        <v>2</v>
      </c>
    </row>
    <row r="55" spans="1:11" ht="16.05" customHeight="1">
      <c r="A55" s="187"/>
      <c r="B55" s="201" t="s">
        <v>448</v>
      </c>
      <c r="C55" s="201" t="s">
        <v>28</v>
      </c>
      <c r="D55" s="203">
        <v>351</v>
      </c>
      <c r="E55" s="217"/>
      <c r="F55" s="204"/>
      <c r="G55" s="203"/>
      <c r="H55" s="205"/>
      <c r="I55" s="203"/>
      <c r="J55" s="203">
        <f t="shared" si="2"/>
        <v>351</v>
      </c>
      <c r="K55" s="206">
        <f t="shared" si="3"/>
        <v>0</v>
      </c>
    </row>
    <row r="56" spans="1:11" ht="16.05" customHeight="1">
      <c r="A56" s="187"/>
      <c r="B56" s="201" t="s">
        <v>282</v>
      </c>
      <c r="C56" s="202" t="s">
        <v>4</v>
      </c>
      <c r="D56" s="203">
        <v>349</v>
      </c>
      <c r="E56" s="203"/>
      <c r="F56" s="204"/>
      <c r="G56" s="203"/>
      <c r="H56" s="205"/>
      <c r="I56" s="203"/>
      <c r="J56" s="203">
        <f t="shared" si="2"/>
        <v>349</v>
      </c>
      <c r="K56" s="206">
        <f t="shared" si="3"/>
        <v>2</v>
      </c>
    </row>
    <row r="57" spans="1:11" ht="16.05" customHeight="1">
      <c r="A57" s="187"/>
      <c r="B57" s="201" t="s">
        <v>112</v>
      </c>
      <c r="C57" s="202" t="s">
        <v>38</v>
      </c>
      <c r="D57" s="203"/>
      <c r="E57" s="203"/>
      <c r="F57" s="203"/>
      <c r="G57" s="203"/>
      <c r="H57" s="205">
        <v>347</v>
      </c>
      <c r="I57" s="203"/>
      <c r="J57" s="203">
        <f t="shared" si="2"/>
        <v>347</v>
      </c>
      <c r="K57" s="206">
        <f t="shared" si="3"/>
        <v>2</v>
      </c>
    </row>
    <row r="58" spans="1:11" ht="16.05" customHeight="1">
      <c r="A58" s="187"/>
      <c r="B58" s="201" t="s">
        <v>388</v>
      </c>
      <c r="C58" s="202" t="s">
        <v>138</v>
      </c>
      <c r="D58" s="203"/>
      <c r="E58" s="203"/>
      <c r="F58" s="204"/>
      <c r="G58" s="203"/>
      <c r="H58" s="205"/>
      <c r="I58" s="203">
        <v>347</v>
      </c>
      <c r="J58" s="203">
        <f t="shared" si="2"/>
        <v>347</v>
      </c>
      <c r="K58" s="206">
        <f t="shared" si="3"/>
        <v>0</v>
      </c>
    </row>
    <row r="59" spans="1:11" ht="16.05" customHeight="1">
      <c r="A59" s="187"/>
      <c r="B59" s="201" t="s">
        <v>326</v>
      </c>
      <c r="C59" s="202" t="s">
        <v>28</v>
      </c>
      <c r="D59" s="203">
        <v>342</v>
      </c>
      <c r="E59" s="203"/>
      <c r="F59" s="204"/>
      <c r="G59" s="203"/>
      <c r="H59" s="205"/>
      <c r="I59" s="203"/>
      <c r="J59" s="203">
        <f t="shared" si="2"/>
        <v>342</v>
      </c>
      <c r="K59" s="206">
        <f t="shared" si="3"/>
        <v>5</v>
      </c>
    </row>
    <row r="60" spans="1:11" ht="16.05" customHeight="1">
      <c r="A60" s="187"/>
      <c r="B60" s="201"/>
      <c r="C60" s="202"/>
      <c r="D60" s="203"/>
      <c r="E60" s="203"/>
      <c r="F60" s="204"/>
      <c r="G60" s="203"/>
      <c r="H60" s="205"/>
      <c r="I60" s="203"/>
      <c r="J60" s="203">
        <f t="shared" si="2"/>
        <v>0</v>
      </c>
      <c r="K60" s="206">
        <f t="shared" si="3"/>
        <v>342</v>
      </c>
    </row>
    <row r="61" spans="1:11" ht="16.05" customHeight="1">
      <c r="A61" s="207"/>
      <c r="B61" s="208" t="s">
        <v>15</v>
      </c>
      <c r="C61" s="218"/>
      <c r="D61" s="200" t="s">
        <v>28</v>
      </c>
      <c r="E61" s="197" t="s">
        <v>4</v>
      </c>
      <c r="F61" s="213" t="s">
        <v>14</v>
      </c>
      <c r="G61" s="213" t="s">
        <v>35</v>
      </c>
      <c r="H61" s="214" t="s">
        <v>34</v>
      </c>
      <c r="I61" s="213" t="s">
        <v>13</v>
      </c>
      <c r="J61" s="199" t="s">
        <v>0</v>
      </c>
      <c r="K61" s="214" t="s">
        <v>1</v>
      </c>
    </row>
    <row r="62" spans="1:11" ht="16.05" customHeight="1">
      <c r="A62" s="187" t="s">
        <v>2</v>
      </c>
      <c r="B62" s="201" t="s">
        <v>88</v>
      </c>
      <c r="C62" s="202" t="s">
        <v>35</v>
      </c>
      <c r="D62" s="203">
        <v>347</v>
      </c>
      <c r="E62" s="203"/>
      <c r="F62" s="204">
        <v>337</v>
      </c>
      <c r="G62" s="203">
        <v>339</v>
      </c>
      <c r="H62" s="219">
        <v>337</v>
      </c>
      <c r="I62" s="216">
        <v>336</v>
      </c>
      <c r="J62" s="203">
        <f t="shared" ref="J62:J82" si="4">SUM(D62:I62)</f>
        <v>1696</v>
      </c>
      <c r="K62" s="216"/>
    </row>
    <row r="63" spans="1:11" ht="16.05" customHeight="1">
      <c r="A63" s="187" t="s">
        <v>5</v>
      </c>
      <c r="B63" s="201" t="s">
        <v>290</v>
      </c>
      <c r="C63" s="202" t="s">
        <v>38</v>
      </c>
      <c r="D63" s="203">
        <v>336</v>
      </c>
      <c r="E63" s="203"/>
      <c r="F63" s="204">
        <v>341</v>
      </c>
      <c r="G63" s="203">
        <v>326</v>
      </c>
      <c r="H63" s="205">
        <v>334</v>
      </c>
      <c r="I63" s="206">
        <v>323</v>
      </c>
      <c r="J63" s="203">
        <f t="shared" si="4"/>
        <v>1660</v>
      </c>
      <c r="K63" s="206">
        <f t="shared" ref="K63:K82" si="5">J62-J63</f>
        <v>36</v>
      </c>
    </row>
    <row r="64" spans="1:11" ht="16.05" customHeight="1">
      <c r="A64" s="187" t="s">
        <v>6</v>
      </c>
      <c r="B64" s="201" t="s">
        <v>53</v>
      </c>
      <c r="C64" s="202" t="s">
        <v>4</v>
      </c>
      <c r="D64" s="203">
        <v>343</v>
      </c>
      <c r="E64" s="203"/>
      <c r="F64" s="204">
        <v>332</v>
      </c>
      <c r="G64" s="203">
        <v>326</v>
      </c>
      <c r="H64" s="205">
        <v>321</v>
      </c>
      <c r="I64" s="206">
        <v>329</v>
      </c>
      <c r="J64" s="203">
        <f t="shared" si="4"/>
        <v>1651</v>
      </c>
      <c r="K64" s="206">
        <f t="shared" si="5"/>
        <v>9</v>
      </c>
    </row>
    <row r="65" spans="1:11" ht="16.05" customHeight="1">
      <c r="A65" s="187" t="s">
        <v>7</v>
      </c>
      <c r="B65" s="201" t="s">
        <v>31</v>
      </c>
      <c r="C65" s="202" t="s">
        <v>4</v>
      </c>
      <c r="D65" s="203">
        <v>294</v>
      </c>
      <c r="E65" s="203"/>
      <c r="F65" s="204">
        <v>324</v>
      </c>
      <c r="G65" s="203">
        <v>323</v>
      </c>
      <c r="H65" s="205">
        <v>289</v>
      </c>
      <c r="I65" s="203">
        <v>296</v>
      </c>
      <c r="J65" s="203">
        <f t="shared" si="4"/>
        <v>1526</v>
      </c>
      <c r="K65" s="206">
        <f t="shared" si="5"/>
        <v>125</v>
      </c>
    </row>
    <row r="66" spans="1:11" ht="16.05" customHeight="1">
      <c r="A66" s="187" t="s">
        <v>8</v>
      </c>
      <c r="B66" s="201" t="s">
        <v>69</v>
      </c>
      <c r="C66" s="202" t="s">
        <v>35</v>
      </c>
      <c r="D66" s="203">
        <v>293</v>
      </c>
      <c r="E66" s="203"/>
      <c r="F66" s="204">
        <v>275</v>
      </c>
      <c r="G66" s="203">
        <v>313</v>
      </c>
      <c r="H66" s="205">
        <v>299</v>
      </c>
      <c r="I66" s="203">
        <v>267</v>
      </c>
      <c r="J66" s="203">
        <f t="shared" si="4"/>
        <v>1447</v>
      </c>
      <c r="K66" s="206">
        <f t="shared" si="5"/>
        <v>79</v>
      </c>
    </row>
    <row r="67" spans="1:11" ht="16.05" customHeight="1">
      <c r="A67" s="187"/>
      <c r="B67" s="201" t="s">
        <v>73</v>
      </c>
      <c r="C67" s="202" t="s">
        <v>38</v>
      </c>
      <c r="D67" s="203">
        <v>300</v>
      </c>
      <c r="E67" s="203"/>
      <c r="F67" s="204">
        <v>279</v>
      </c>
      <c r="G67" s="203"/>
      <c r="H67" s="205">
        <v>300</v>
      </c>
      <c r="I67" s="203">
        <v>302</v>
      </c>
      <c r="J67" s="203">
        <f t="shared" si="4"/>
        <v>1181</v>
      </c>
      <c r="K67" s="206">
        <f t="shared" si="5"/>
        <v>266</v>
      </c>
    </row>
    <row r="68" spans="1:11" ht="16.05" customHeight="1">
      <c r="A68" s="187"/>
      <c r="B68" s="201" t="s">
        <v>10</v>
      </c>
      <c r="C68" s="202" t="s">
        <v>4</v>
      </c>
      <c r="D68" s="203">
        <v>323</v>
      </c>
      <c r="E68" s="203"/>
      <c r="F68" s="204"/>
      <c r="G68" s="203"/>
      <c r="H68" s="205">
        <v>339</v>
      </c>
      <c r="I68" s="203"/>
      <c r="J68" s="203">
        <f t="shared" si="4"/>
        <v>662</v>
      </c>
      <c r="K68" s="206">
        <f t="shared" si="5"/>
        <v>519</v>
      </c>
    </row>
    <row r="69" spans="1:11" ht="16.05" customHeight="1">
      <c r="A69" s="187"/>
      <c r="B69" s="201" t="s">
        <v>396</v>
      </c>
      <c r="C69" s="202" t="s">
        <v>33</v>
      </c>
      <c r="D69" s="203">
        <v>314</v>
      </c>
      <c r="E69" s="203"/>
      <c r="F69" s="204"/>
      <c r="G69" s="203"/>
      <c r="H69" s="205">
        <v>329</v>
      </c>
      <c r="I69" s="203"/>
      <c r="J69" s="203">
        <f t="shared" si="4"/>
        <v>643</v>
      </c>
      <c r="K69" s="206">
        <f t="shared" si="5"/>
        <v>19</v>
      </c>
    </row>
    <row r="70" spans="1:11" ht="16.05" customHeight="1">
      <c r="A70" s="187"/>
      <c r="B70" s="201" t="s">
        <v>136</v>
      </c>
      <c r="C70" s="202" t="s">
        <v>128</v>
      </c>
      <c r="D70" s="203"/>
      <c r="E70" s="203"/>
      <c r="F70" s="204"/>
      <c r="G70" s="203">
        <v>275</v>
      </c>
      <c r="H70" s="205">
        <v>330</v>
      </c>
      <c r="I70" s="203"/>
      <c r="J70" s="203">
        <f t="shared" si="4"/>
        <v>605</v>
      </c>
      <c r="K70" s="206">
        <f t="shared" si="5"/>
        <v>38</v>
      </c>
    </row>
    <row r="71" spans="1:11" ht="16.05" customHeight="1">
      <c r="A71" s="187"/>
      <c r="B71" s="201" t="s">
        <v>360</v>
      </c>
      <c r="C71" s="202" t="s">
        <v>4</v>
      </c>
      <c r="D71" s="203">
        <v>306</v>
      </c>
      <c r="E71" s="203"/>
      <c r="F71" s="204"/>
      <c r="G71" s="203">
        <v>297</v>
      </c>
      <c r="H71" s="205"/>
      <c r="I71" s="203"/>
      <c r="J71" s="203">
        <f t="shared" si="4"/>
        <v>603</v>
      </c>
      <c r="K71" s="206">
        <f t="shared" si="5"/>
        <v>2</v>
      </c>
    </row>
    <row r="72" spans="1:11" ht="16.05" customHeight="1">
      <c r="A72" s="187"/>
      <c r="B72" s="201" t="s">
        <v>335</v>
      </c>
      <c r="C72" s="201" t="s">
        <v>137</v>
      </c>
      <c r="D72" s="203"/>
      <c r="E72" s="203"/>
      <c r="F72" s="204"/>
      <c r="G72" s="203">
        <v>347</v>
      </c>
      <c r="H72" s="205"/>
      <c r="I72" s="203">
        <v>251</v>
      </c>
      <c r="J72" s="203">
        <f t="shared" si="4"/>
        <v>598</v>
      </c>
      <c r="K72" s="206">
        <f t="shared" si="5"/>
        <v>5</v>
      </c>
    </row>
    <row r="73" spans="1:11" ht="16.05" customHeight="1">
      <c r="A73" s="187"/>
      <c r="B73" s="201" t="s">
        <v>123</v>
      </c>
      <c r="C73" s="202" t="s">
        <v>52</v>
      </c>
      <c r="D73" s="203"/>
      <c r="E73" s="203"/>
      <c r="F73" s="204"/>
      <c r="G73" s="203"/>
      <c r="H73" s="205">
        <v>344</v>
      </c>
      <c r="I73" s="203"/>
      <c r="J73" s="203">
        <f t="shared" si="4"/>
        <v>344</v>
      </c>
      <c r="K73" s="206">
        <f t="shared" si="5"/>
        <v>254</v>
      </c>
    </row>
    <row r="74" spans="1:11" ht="16.05" customHeight="1">
      <c r="A74" s="187"/>
      <c r="B74" s="201" t="s">
        <v>423</v>
      </c>
      <c r="C74" s="202" t="s">
        <v>65</v>
      </c>
      <c r="D74" s="203"/>
      <c r="E74" s="203"/>
      <c r="F74" s="204"/>
      <c r="G74" s="203"/>
      <c r="H74" s="205"/>
      <c r="I74" s="203">
        <v>336</v>
      </c>
      <c r="J74" s="203">
        <f t="shared" si="4"/>
        <v>336</v>
      </c>
      <c r="K74" s="206">
        <f t="shared" si="5"/>
        <v>8</v>
      </c>
    </row>
    <row r="75" spans="1:11" ht="16.05" customHeight="1">
      <c r="A75" s="187"/>
      <c r="B75" s="201" t="s">
        <v>283</v>
      </c>
      <c r="C75" s="202" t="s">
        <v>28</v>
      </c>
      <c r="D75" s="203">
        <v>333</v>
      </c>
      <c r="E75" s="203"/>
      <c r="F75" s="204"/>
      <c r="G75" s="203"/>
      <c r="H75" s="205"/>
      <c r="I75" s="203"/>
      <c r="J75" s="203">
        <f t="shared" si="4"/>
        <v>333</v>
      </c>
      <c r="K75" s="206">
        <f t="shared" si="5"/>
        <v>3</v>
      </c>
    </row>
    <row r="76" spans="1:11" ht="16.05" customHeight="1">
      <c r="A76" s="187"/>
      <c r="B76" s="201" t="s">
        <v>250</v>
      </c>
      <c r="C76" s="202" t="s">
        <v>4</v>
      </c>
      <c r="D76" s="203">
        <v>330</v>
      </c>
      <c r="E76" s="203"/>
      <c r="F76" s="204"/>
      <c r="G76" s="203"/>
      <c r="H76" s="205"/>
      <c r="I76" s="203"/>
      <c r="J76" s="203">
        <f t="shared" si="4"/>
        <v>330</v>
      </c>
      <c r="K76" s="206">
        <f t="shared" si="5"/>
        <v>3</v>
      </c>
    </row>
    <row r="77" spans="1:11" ht="16.05" customHeight="1">
      <c r="A77" s="187"/>
      <c r="B77" s="201" t="s">
        <v>449</v>
      </c>
      <c r="C77" s="202" t="s">
        <v>13</v>
      </c>
      <c r="D77" s="203"/>
      <c r="E77" s="203"/>
      <c r="F77" s="204"/>
      <c r="G77" s="203"/>
      <c r="H77" s="205"/>
      <c r="I77" s="203">
        <v>329</v>
      </c>
      <c r="J77" s="203">
        <f t="shared" si="4"/>
        <v>329</v>
      </c>
      <c r="K77" s="206">
        <f t="shared" si="5"/>
        <v>1</v>
      </c>
    </row>
    <row r="78" spans="1:11" ht="16.05" customHeight="1">
      <c r="A78" s="187"/>
      <c r="B78" s="201" t="s">
        <v>330</v>
      </c>
      <c r="C78" s="202" t="s">
        <v>14</v>
      </c>
      <c r="D78" s="203"/>
      <c r="E78" s="203"/>
      <c r="F78" s="204">
        <v>324</v>
      </c>
      <c r="G78" s="203"/>
      <c r="H78" s="205"/>
      <c r="I78" s="203"/>
      <c r="J78" s="203">
        <f t="shared" si="4"/>
        <v>324</v>
      </c>
      <c r="K78" s="206">
        <f t="shared" si="5"/>
        <v>5</v>
      </c>
    </row>
    <row r="79" spans="1:11" ht="16.05" customHeight="1">
      <c r="A79" s="187"/>
      <c r="B79" s="201" t="s">
        <v>450</v>
      </c>
      <c r="C79" s="202" t="s">
        <v>37</v>
      </c>
      <c r="D79" s="203"/>
      <c r="E79" s="203"/>
      <c r="F79" s="204">
        <v>322</v>
      </c>
      <c r="G79" s="203"/>
      <c r="H79" s="205"/>
      <c r="I79" s="203"/>
      <c r="J79" s="203">
        <f t="shared" si="4"/>
        <v>322</v>
      </c>
      <c r="K79" s="206">
        <f t="shared" si="5"/>
        <v>2</v>
      </c>
    </row>
    <row r="80" spans="1:11" ht="16.05" customHeight="1">
      <c r="A80" s="187"/>
      <c r="B80" t="s">
        <v>403</v>
      </c>
      <c r="C80" t="s">
        <v>13</v>
      </c>
      <c r="D80" s="203"/>
      <c r="E80" s="203"/>
      <c r="F80" s="204"/>
      <c r="G80" s="203"/>
      <c r="H80" s="205"/>
      <c r="I80" s="203">
        <v>322</v>
      </c>
      <c r="J80" s="203">
        <f t="shared" si="4"/>
        <v>322</v>
      </c>
      <c r="K80" s="206">
        <f t="shared" si="5"/>
        <v>0</v>
      </c>
    </row>
    <row r="81" spans="1:13" ht="16.05" customHeight="1">
      <c r="A81" s="187"/>
      <c r="B81" s="201" t="s">
        <v>451</v>
      </c>
      <c r="C81" s="202" t="s">
        <v>35</v>
      </c>
      <c r="D81" s="203"/>
      <c r="E81" s="203"/>
      <c r="F81" s="204"/>
      <c r="G81" s="203">
        <v>321</v>
      </c>
      <c r="H81" s="205"/>
      <c r="I81" s="203"/>
      <c r="J81" s="203">
        <f t="shared" si="4"/>
        <v>321</v>
      </c>
      <c r="K81" s="206">
        <f t="shared" si="5"/>
        <v>1</v>
      </c>
    </row>
    <row r="82" spans="1:13" ht="16.05" customHeight="1">
      <c r="A82" s="187"/>
      <c r="B82" s="201" t="s">
        <v>253</v>
      </c>
      <c r="C82" s="202" t="s">
        <v>4</v>
      </c>
      <c r="D82" s="203">
        <v>312</v>
      </c>
      <c r="E82" s="203"/>
      <c r="F82" s="204"/>
      <c r="G82" s="203"/>
      <c r="H82" s="205"/>
      <c r="I82" s="203"/>
      <c r="J82" s="203">
        <f t="shared" si="4"/>
        <v>312</v>
      </c>
      <c r="K82" s="206">
        <f t="shared" si="5"/>
        <v>9</v>
      </c>
    </row>
    <row r="83" spans="1:13" ht="16.05" customHeight="1">
      <c r="A83" s="220"/>
      <c r="B83" s="221"/>
      <c r="C83" s="221"/>
      <c r="D83" s="221"/>
      <c r="E83" s="185"/>
      <c r="F83" s="185"/>
      <c r="G83" s="185"/>
      <c r="H83" s="185"/>
      <c r="I83" s="185"/>
      <c r="J83" s="185"/>
      <c r="K83" s="185"/>
    </row>
    <row r="84" spans="1:13" ht="16.05" customHeight="1">
      <c r="A84" s="222" t="s">
        <v>51</v>
      </c>
      <c r="C84" s="221"/>
      <c r="D84" s="221"/>
      <c r="E84" s="185"/>
      <c r="F84" s="185"/>
      <c r="G84" s="185"/>
      <c r="H84" s="185"/>
      <c r="I84" s="185"/>
      <c r="J84" s="185"/>
      <c r="K84" s="185"/>
    </row>
    <row r="85" spans="1:13" ht="16.05" customHeight="1">
      <c r="A85" s="223"/>
      <c r="B85" s="195" t="s">
        <v>293</v>
      </c>
      <c r="C85" s="224"/>
      <c r="D85" s="200" t="s">
        <v>28</v>
      </c>
      <c r="E85" s="197" t="s">
        <v>4</v>
      </c>
      <c r="F85" s="213" t="s">
        <v>14</v>
      </c>
      <c r="G85" s="213" t="s">
        <v>35</v>
      </c>
      <c r="H85" s="214" t="s">
        <v>34</v>
      </c>
      <c r="I85" s="213" t="s">
        <v>13</v>
      </c>
      <c r="J85" s="199" t="s">
        <v>0</v>
      </c>
      <c r="K85" s="214" t="s">
        <v>1</v>
      </c>
    </row>
    <row r="86" spans="1:13" ht="16.05" customHeight="1">
      <c r="A86" s="225" t="s">
        <v>2</v>
      </c>
      <c r="B86" s="201" t="s">
        <v>131</v>
      </c>
      <c r="C86" s="201" t="s">
        <v>11</v>
      </c>
      <c r="D86" s="203">
        <v>376</v>
      </c>
      <c r="E86" s="203"/>
      <c r="F86" s="204">
        <v>380</v>
      </c>
      <c r="G86" s="203">
        <v>374</v>
      </c>
      <c r="H86" s="205">
        <v>379</v>
      </c>
      <c r="I86" s="206">
        <v>377</v>
      </c>
      <c r="J86" s="203">
        <f>SUM(D86:I86)</f>
        <v>1886</v>
      </c>
      <c r="K86" s="206"/>
    </row>
    <row r="87" spans="1:13" ht="16.05" customHeight="1">
      <c r="A87" s="225"/>
      <c r="B87" s="201" t="s">
        <v>408</v>
      </c>
      <c r="C87" s="201" t="s">
        <v>80</v>
      </c>
      <c r="D87" s="203"/>
      <c r="E87" s="203"/>
      <c r="F87" s="226">
        <v>384</v>
      </c>
      <c r="G87" s="205"/>
      <c r="H87" s="205">
        <v>375</v>
      </c>
      <c r="I87" s="206"/>
      <c r="J87" s="203">
        <f>SUM(D87:I87)</f>
        <v>759</v>
      </c>
      <c r="K87" s="206">
        <f>J86-J87</f>
        <v>1127</v>
      </c>
    </row>
    <row r="88" spans="1:13" ht="16.05" customHeight="1">
      <c r="A88" s="225"/>
      <c r="B88" s="201" t="s">
        <v>306</v>
      </c>
      <c r="C88" s="201" t="s">
        <v>120</v>
      </c>
      <c r="D88" s="203"/>
      <c r="E88" s="203"/>
      <c r="F88" s="203">
        <v>398</v>
      </c>
      <c r="G88" s="205"/>
      <c r="H88" s="205"/>
      <c r="I88" s="206"/>
      <c r="J88" s="203">
        <f>SUM(D88:I88)</f>
        <v>398</v>
      </c>
      <c r="K88" s="206">
        <f>J87-J88</f>
        <v>361</v>
      </c>
    </row>
    <row r="89" spans="1:13" ht="16.05" customHeight="1">
      <c r="A89" s="225"/>
      <c r="B89" s="192" t="s">
        <v>410</v>
      </c>
      <c r="C89" s="192" t="s">
        <v>35</v>
      </c>
      <c r="D89" s="227"/>
      <c r="E89" s="227"/>
      <c r="F89" s="204"/>
      <c r="G89" s="203">
        <v>389</v>
      </c>
      <c r="H89" s="205"/>
      <c r="I89" s="206"/>
      <c r="J89" s="203">
        <f>SUM(D89:I89)</f>
        <v>389</v>
      </c>
      <c r="K89" s="206"/>
    </row>
    <row r="90" spans="1:13" ht="16.05" customHeight="1">
      <c r="A90" s="223"/>
      <c r="B90" s="195" t="s">
        <v>54</v>
      </c>
      <c r="C90" s="224"/>
      <c r="D90" s="200" t="s">
        <v>28</v>
      </c>
      <c r="E90" s="197" t="s">
        <v>4</v>
      </c>
      <c r="F90" s="213" t="s">
        <v>14</v>
      </c>
      <c r="G90" s="213" t="s">
        <v>35</v>
      </c>
      <c r="H90" s="214" t="s">
        <v>34</v>
      </c>
      <c r="I90" s="213" t="s">
        <v>13</v>
      </c>
      <c r="J90" s="199" t="s">
        <v>0</v>
      </c>
      <c r="K90" s="214" t="s">
        <v>1</v>
      </c>
    </row>
    <row r="91" spans="1:13" ht="16.05" customHeight="1">
      <c r="A91" s="225" t="s">
        <v>2</v>
      </c>
      <c r="B91" s="201" t="s">
        <v>93</v>
      </c>
      <c r="C91" s="201" t="s">
        <v>452</v>
      </c>
      <c r="D91" s="203">
        <v>371</v>
      </c>
      <c r="E91" s="203"/>
      <c r="F91" s="204">
        <v>365</v>
      </c>
      <c r="G91" s="203">
        <v>352</v>
      </c>
      <c r="H91" s="205">
        <v>361</v>
      </c>
      <c r="I91" s="206">
        <v>370</v>
      </c>
      <c r="J91" s="203">
        <f t="shared" ref="J91:J100" si="6">SUM(D91:I91)</f>
        <v>1819</v>
      </c>
      <c r="K91" s="206"/>
    </row>
    <row r="92" spans="1:13" ht="16.05" customHeight="1">
      <c r="A92" s="225" t="s">
        <v>5</v>
      </c>
      <c r="B92" s="201" t="s">
        <v>130</v>
      </c>
      <c r="C92" s="201" t="s">
        <v>132</v>
      </c>
      <c r="D92" s="203">
        <v>351</v>
      </c>
      <c r="E92" s="203"/>
      <c r="F92" s="204">
        <v>368</v>
      </c>
      <c r="G92" s="203">
        <v>364</v>
      </c>
      <c r="H92" s="205">
        <v>374</v>
      </c>
      <c r="I92" s="206">
        <v>359</v>
      </c>
      <c r="J92" s="203">
        <f t="shared" si="6"/>
        <v>1816</v>
      </c>
      <c r="K92" s="206">
        <f t="shared" ref="K92:K99" si="7">J91-J92</f>
        <v>3</v>
      </c>
    </row>
    <row r="93" spans="1:13" ht="16.05" customHeight="1">
      <c r="A93" s="225" t="s">
        <v>6</v>
      </c>
      <c r="B93" s="201" t="s">
        <v>94</v>
      </c>
      <c r="C93" s="201" t="s">
        <v>11</v>
      </c>
      <c r="D93" s="203">
        <v>362</v>
      </c>
      <c r="E93" s="203"/>
      <c r="F93" s="204">
        <v>365</v>
      </c>
      <c r="G93" s="203">
        <v>360</v>
      </c>
      <c r="H93" s="205">
        <v>364</v>
      </c>
      <c r="I93" s="206">
        <v>361</v>
      </c>
      <c r="J93" s="203">
        <f t="shared" si="6"/>
        <v>1812</v>
      </c>
      <c r="K93" s="206">
        <f t="shared" si="7"/>
        <v>4</v>
      </c>
    </row>
    <row r="94" spans="1:13" ht="16.05" customHeight="1">
      <c r="A94" s="225"/>
      <c r="B94" s="201" t="s">
        <v>312</v>
      </c>
      <c r="C94" s="201" t="s">
        <v>13</v>
      </c>
      <c r="D94" s="203"/>
      <c r="E94" s="203"/>
      <c r="F94" s="204">
        <v>376</v>
      </c>
      <c r="G94" s="203"/>
      <c r="H94" s="205"/>
      <c r="I94" s="206">
        <v>379</v>
      </c>
      <c r="J94" s="203">
        <f t="shared" si="6"/>
        <v>755</v>
      </c>
      <c r="K94" s="206">
        <f t="shared" si="7"/>
        <v>1057</v>
      </c>
      <c r="L94" s="186"/>
      <c r="M94" s="189"/>
    </row>
    <row r="95" spans="1:13" ht="16.05" customHeight="1">
      <c r="A95" s="225"/>
      <c r="B95" s="201" t="s">
        <v>298</v>
      </c>
      <c r="C95" s="201" t="s">
        <v>4</v>
      </c>
      <c r="D95" s="203"/>
      <c r="E95" s="203"/>
      <c r="F95" s="204">
        <v>369</v>
      </c>
      <c r="G95" s="203"/>
      <c r="H95" s="205"/>
      <c r="I95" s="206">
        <v>369</v>
      </c>
      <c r="J95" s="203">
        <f t="shared" si="6"/>
        <v>738</v>
      </c>
      <c r="K95" s="206">
        <f t="shared" si="7"/>
        <v>17</v>
      </c>
      <c r="L95" s="186"/>
      <c r="M95" s="189"/>
    </row>
    <row r="96" spans="1:13" ht="16.05" customHeight="1">
      <c r="A96" s="225"/>
      <c r="B96" s="201" t="s">
        <v>412</v>
      </c>
      <c r="C96" s="201" t="s">
        <v>37</v>
      </c>
      <c r="D96" s="203"/>
      <c r="E96" s="203"/>
      <c r="F96" s="204">
        <v>376</v>
      </c>
      <c r="G96" s="203"/>
      <c r="H96" s="205"/>
      <c r="I96" s="206"/>
      <c r="J96" s="203">
        <f t="shared" si="6"/>
        <v>376</v>
      </c>
      <c r="K96" s="206">
        <f t="shared" si="7"/>
        <v>362</v>
      </c>
      <c r="L96" s="186"/>
      <c r="M96" s="189"/>
    </row>
    <row r="97" spans="1:13" ht="16.05" customHeight="1">
      <c r="A97" s="225"/>
      <c r="B97" s="201" t="s">
        <v>294</v>
      </c>
      <c r="C97" s="201" t="s">
        <v>13</v>
      </c>
      <c r="D97" s="203"/>
      <c r="E97" s="203"/>
      <c r="F97" s="204"/>
      <c r="G97" s="203"/>
      <c r="H97" s="205"/>
      <c r="I97" s="206">
        <v>376</v>
      </c>
      <c r="J97" s="203">
        <f t="shared" si="6"/>
        <v>376</v>
      </c>
      <c r="K97" s="206">
        <f t="shared" si="7"/>
        <v>0</v>
      </c>
      <c r="L97" s="186"/>
      <c r="M97" s="189"/>
    </row>
    <row r="98" spans="1:13" ht="16.05" customHeight="1">
      <c r="A98" s="225"/>
      <c r="B98" s="201" t="s">
        <v>323</v>
      </c>
      <c r="C98" s="201" t="s">
        <v>37</v>
      </c>
      <c r="D98" s="203"/>
      <c r="E98" s="203"/>
      <c r="F98" s="204">
        <v>375</v>
      </c>
      <c r="G98" s="203"/>
      <c r="H98" s="205"/>
      <c r="I98" s="206"/>
      <c r="J98" s="203">
        <f t="shared" si="6"/>
        <v>375</v>
      </c>
      <c r="K98" s="206">
        <f t="shared" si="7"/>
        <v>1</v>
      </c>
      <c r="L98" s="186"/>
      <c r="M98" s="189"/>
    </row>
    <row r="99" spans="1:13" ht="16.05" customHeight="1">
      <c r="A99" s="225"/>
      <c r="B99" s="201" t="s">
        <v>326</v>
      </c>
      <c r="C99" s="202" t="s">
        <v>28</v>
      </c>
      <c r="D99" s="203"/>
      <c r="E99" s="203"/>
      <c r="F99" s="204">
        <v>367</v>
      </c>
      <c r="G99" s="203"/>
      <c r="H99" s="205"/>
      <c r="I99" s="206"/>
      <c r="J99" s="203">
        <f t="shared" si="6"/>
        <v>367</v>
      </c>
      <c r="K99" s="206">
        <f t="shared" si="7"/>
        <v>8</v>
      </c>
      <c r="L99" s="186"/>
      <c r="M99" s="189"/>
    </row>
    <row r="100" spans="1:13" ht="16.05" customHeight="1">
      <c r="B100" s="201"/>
      <c r="C100" s="201"/>
      <c r="D100" s="203"/>
      <c r="E100" s="203"/>
      <c r="F100" s="204"/>
      <c r="G100" s="203"/>
      <c r="H100" s="205"/>
      <c r="I100" s="206"/>
      <c r="J100" s="203">
        <f t="shared" si="6"/>
        <v>0</v>
      </c>
      <c r="K100" s="206"/>
      <c r="L100" s="186"/>
      <c r="M100" s="189"/>
    </row>
    <row r="101" spans="1:13" ht="16.05" customHeight="1">
      <c r="A101" s="223"/>
      <c r="B101" s="195" t="s">
        <v>55</v>
      </c>
      <c r="C101" s="224"/>
      <c r="D101" s="200" t="s">
        <v>28</v>
      </c>
      <c r="E101" s="197" t="s">
        <v>4</v>
      </c>
      <c r="F101" s="213" t="s">
        <v>14</v>
      </c>
      <c r="G101" s="213" t="s">
        <v>35</v>
      </c>
      <c r="H101" s="214" t="s">
        <v>34</v>
      </c>
      <c r="I101" s="213" t="s">
        <v>13</v>
      </c>
      <c r="J101" s="199" t="s">
        <v>0</v>
      </c>
      <c r="K101" s="214" t="s">
        <v>1</v>
      </c>
      <c r="L101" s="186"/>
      <c r="M101" s="189"/>
    </row>
    <row r="102" spans="1:13" ht="16.05" customHeight="1">
      <c r="A102" s="225" t="s">
        <v>2</v>
      </c>
      <c r="B102" s="201" t="s">
        <v>106</v>
      </c>
      <c r="C102" s="201" t="s">
        <v>133</v>
      </c>
      <c r="D102" s="203">
        <v>347</v>
      </c>
      <c r="E102" s="203"/>
      <c r="F102" s="204">
        <v>359</v>
      </c>
      <c r="G102" s="203">
        <v>362</v>
      </c>
      <c r="H102" s="205">
        <v>359</v>
      </c>
      <c r="I102" s="206">
        <v>351</v>
      </c>
      <c r="J102" s="203">
        <f t="shared" ref="J102:J117" si="8">SUM(D102:I102)</f>
        <v>1778</v>
      </c>
      <c r="K102" s="206"/>
      <c r="L102" s="186"/>
      <c r="M102" s="189"/>
    </row>
    <row r="103" spans="1:13" ht="16.05" customHeight="1">
      <c r="A103" s="225" t="s">
        <v>5</v>
      </c>
      <c r="B103" s="201" t="s">
        <v>134</v>
      </c>
      <c r="C103" s="201" t="s">
        <v>37</v>
      </c>
      <c r="D103" s="203">
        <v>352</v>
      </c>
      <c r="E103" s="203"/>
      <c r="F103" s="204">
        <v>351</v>
      </c>
      <c r="G103" s="203">
        <v>345</v>
      </c>
      <c r="H103" s="205">
        <v>338</v>
      </c>
      <c r="I103" s="206">
        <v>345</v>
      </c>
      <c r="J103" s="203">
        <f t="shared" si="8"/>
        <v>1731</v>
      </c>
      <c r="K103" s="206">
        <f t="shared" ref="K103:K117" si="9">J102-J103</f>
        <v>47</v>
      </c>
      <c r="L103" s="186"/>
      <c r="M103" s="189"/>
    </row>
    <row r="104" spans="1:13" ht="16.05" customHeight="1">
      <c r="A104" s="225" t="s">
        <v>6</v>
      </c>
      <c r="B104" s="201" t="s">
        <v>92</v>
      </c>
      <c r="C104" s="201" t="s">
        <v>35</v>
      </c>
      <c r="D104" s="203">
        <v>348</v>
      </c>
      <c r="E104" s="203"/>
      <c r="F104" s="204">
        <v>347</v>
      </c>
      <c r="G104" s="203">
        <v>349</v>
      </c>
      <c r="H104" s="205">
        <v>336</v>
      </c>
      <c r="I104" s="206">
        <v>346</v>
      </c>
      <c r="J104" s="203">
        <f t="shared" si="8"/>
        <v>1726</v>
      </c>
      <c r="K104" s="206">
        <f t="shared" si="9"/>
        <v>5</v>
      </c>
      <c r="L104" s="186"/>
      <c r="M104" s="189"/>
    </row>
    <row r="105" spans="1:13" ht="16.05" customHeight="1">
      <c r="A105" s="225"/>
      <c r="B105" s="201" t="s">
        <v>295</v>
      </c>
      <c r="C105" s="201" t="s">
        <v>37</v>
      </c>
      <c r="D105" s="203">
        <v>361</v>
      </c>
      <c r="E105" s="203"/>
      <c r="F105" s="204">
        <v>360</v>
      </c>
      <c r="G105" s="203"/>
      <c r="H105" s="205"/>
      <c r="I105" s="206">
        <v>370</v>
      </c>
      <c r="J105" s="203">
        <f t="shared" si="8"/>
        <v>1091</v>
      </c>
      <c r="K105" s="206">
        <f t="shared" si="9"/>
        <v>635</v>
      </c>
      <c r="L105" s="186"/>
      <c r="M105" s="189"/>
    </row>
    <row r="106" spans="1:13" ht="16.05" customHeight="1">
      <c r="A106" s="225"/>
      <c r="B106" s="201" t="s">
        <v>296</v>
      </c>
      <c r="C106" s="201" t="s">
        <v>37</v>
      </c>
      <c r="D106" s="203">
        <v>362</v>
      </c>
      <c r="E106" s="203"/>
      <c r="F106" s="204">
        <v>360</v>
      </c>
      <c r="G106" s="203"/>
      <c r="H106" s="205"/>
      <c r="I106" s="206">
        <v>362</v>
      </c>
      <c r="J106" s="203">
        <f t="shared" si="8"/>
        <v>1084</v>
      </c>
      <c r="K106" s="206">
        <f t="shared" si="9"/>
        <v>7</v>
      </c>
      <c r="L106" s="186"/>
      <c r="M106" s="189"/>
    </row>
    <row r="107" spans="1:13" ht="16.05" customHeight="1">
      <c r="A107" s="225"/>
      <c r="B107" s="201" t="s">
        <v>287</v>
      </c>
      <c r="C107" s="201" t="s">
        <v>37</v>
      </c>
      <c r="D107" s="203"/>
      <c r="E107" s="203"/>
      <c r="F107" s="204">
        <v>355</v>
      </c>
      <c r="G107" s="203"/>
      <c r="H107" s="205"/>
      <c r="I107" s="206">
        <v>368</v>
      </c>
      <c r="J107" s="203">
        <f t="shared" si="8"/>
        <v>723</v>
      </c>
      <c r="K107" s="206">
        <f t="shared" si="9"/>
        <v>361</v>
      </c>
      <c r="L107" s="186"/>
      <c r="M107" s="189"/>
    </row>
    <row r="108" spans="1:13" ht="16.05" customHeight="1">
      <c r="A108" s="225"/>
      <c r="B108" s="201" t="s">
        <v>297</v>
      </c>
      <c r="C108" s="201" t="s">
        <v>65</v>
      </c>
      <c r="D108" s="203"/>
      <c r="E108" s="203"/>
      <c r="F108" s="204">
        <v>355</v>
      </c>
      <c r="G108" s="203"/>
      <c r="H108" s="205"/>
      <c r="I108" s="206">
        <v>365</v>
      </c>
      <c r="J108" s="203">
        <f t="shared" si="8"/>
        <v>720</v>
      </c>
      <c r="K108" s="206">
        <f t="shared" si="9"/>
        <v>3</v>
      </c>
      <c r="L108" s="186"/>
      <c r="M108" s="189"/>
    </row>
    <row r="109" spans="1:13" ht="16.05" customHeight="1">
      <c r="A109" s="225"/>
      <c r="B109" s="201" t="s">
        <v>420</v>
      </c>
      <c r="C109" s="201" t="s">
        <v>97</v>
      </c>
      <c r="D109" s="203"/>
      <c r="E109" s="203"/>
      <c r="F109" s="204">
        <v>364</v>
      </c>
      <c r="G109" s="203"/>
      <c r="H109" s="205"/>
      <c r="I109" s="206">
        <v>349</v>
      </c>
      <c r="J109" s="203">
        <f t="shared" si="8"/>
        <v>713</v>
      </c>
      <c r="K109" s="206">
        <f t="shared" si="9"/>
        <v>7</v>
      </c>
      <c r="L109" s="186"/>
      <c r="M109" s="189"/>
    </row>
    <row r="110" spans="1:13" ht="16.05" customHeight="1">
      <c r="A110" s="225"/>
      <c r="B110" s="201" t="s">
        <v>418</v>
      </c>
      <c r="C110" s="201" t="s">
        <v>419</v>
      </c>
      <c r="D110" s="203"/>
      <c r="E110" s="203"/>
      <c r="F110" s="204">
        <v>358</v>
      </c>
      <c r="G110" s="203"/>
      <c r="H110" s="205"/>
      <c r="I110" s="206">
        <v>354</v>
      </c>
      <c r="J110" s="203">
        <f t="shared" si="8"/>
        <v>712</v>
      </c>
      <c r="K110" s="206">
        <f t="shared" si="9"/>
        <v>1</v>
      </c>
      <c r="L110" s="186"/>
      <c r="M110" s="189"/>
    </row>
    <row r="111" spans="1:13" ht="16.05" customHeight="1">
      <c r="A111" s="225"/>
      <c r="B111" s="201" t="s">
        <v>355</v>
      </c>
      <c r="C111" s="201" t="s">
        <v>65</v>
      </c>
      <c r="D111" s="203"/>
      <c r="E111" s="203"/>
      <c r="F111" s="204">
        <v>357</v>
      </c>
      <c r="G111" s="203"/>
      <c r="H111" s="205"/>
      <c r="I111" s="206">
        <v>352</v>
      </c>
      <c r="J111" s="203">
        <f t="shared" si="8"/>
        <v>709</v>
      </c>
      <c r="K111" s="206">
        <f t="shared" si="9"/>
        <v>3</v>
      </c>
      <c r="L111" s="186"/>
      <c r="M111" s="189"/>
    </row>
    <row r="112" spans="1:13" ht="16.05" customHeight="1">
      <c r="A112" s="225"/>
      <c r="B112" s="201" t="s">
        <v>417</v>
      </c>
      <c r="C112" s="201" t="s">
        <v>28</v>
      </c>
      <c r="D112" s="203">
        <v>353</v>
      </c>
      <c r="E112" s="203"/>
      <c r="F112" s="204">
        <v>351</v>
      </c>
      <c r="G112" s="203"/>
      <c r="H112" s="205"/>
      <c r="I112" s="206"/>
      <c r="J112" s="203">
        <f t="shared" si="8"/>
        <v>704</v>
      </c>
      <c r="K112" s="206">
        <f t="shared" si="9"/>
        <v>5</v>
      </c>
      <c r="L112" s="186"/>
      <c r="M112" s="189"/>
    </row>
    <row r="113" spans="1:13" ht="16.05" customHeight="1">
      <c r="A113" s="225"/>
      <c r="B113" s="201" t="s">
        <v>421</v>
      </c>
      <c r="C113" s="201" t="s">
        <v>97</v>
      </c>
      <c r="D113" s="203"/>
      <c r="E113" s="203"/>
      <c r="F113" s="204">
        <v>341</v>
      </c>
      <c r="G113" s="203"/>
      <c r="H113" s="205"/>
      <c r="I113" s="206">
        <v>351</v>
      </c>
      <c r="J113" s="203">
        <f t="shared" si="8"/>
        <v>692</v>
      </c>
      <c r="K113" s="206">
        <f t="shared" si="9"/>
        <v>12</v>
      </c>
      <c r="L113" s="186"/>
      <c r="M113" s="189"/>
    </row>
    <row r="114" spans="1:13" ht="16.05" customHeight="1">
      <c r="A114" s="225"/>
      <c r="B114" s="201" t="s">
        <v>329</v>
      </c>
      <c r="C114" s="201" t="s">
        <v>13</v>
      </c>
      <c r="D114" s="203"/>
      <c r="E114" s="203"/>
      <c r="F114" s="204"/>
      <c r="G114" s="203"/>
      <c r="H114" s="205"/>
      <c r="I114" s="206">
        <v>367</v>
      </c>
      <c r="J114" s="203">
        <f t="shared" si="8"/>
        <v>367</v>
      </c>
      <c r="K114" s="206">
        <f t="shared" si="9"/>
        <v>325</v>
      </c>
      <c r="L114" s="186"/>
      <c r="M114" s="189"/>
    </row>
    <row r="115" spans="1:13" ht="16.05" customHeight="1">
      <c r="A115" s="225"/>
      <c r="B115" s="201" t="s">
        <v>90</v>
      </c>
      <c r="C115" s="201" t="s">
        <v>63</v>
      </c>
      <c r="D115" s="203"/>
      <c r="E115" s="203"/>
      <c r="F115" s="204">
        <v>362</v>
      </c>
      <c r="G115" s="203"/>
      <c r="H115" s="205"/>
      <c r="I115" s="206"/>
      <c r="J115" s="203">
        <f t="shared" si="8"/>
        <v>362</v>
      </c>
      <c r="K115" s="206">
        <f t="shared" si="9"/>
        <v>5</v>
      </c>
      <c r="L115" s="186"/>
      <c r="M115" s="189"/>
    </row>
    <row r="116" spans="1:13" ht="16.05" customHeight="1">
      <c r="A116" s="225"/>
      <c r="B116" s="201" t="s">
        <v>299</v>
      </c>
      <c r="C116" s="201" t="s">
        <v>4</v>
      </c>
      <c r="D116" s="203"/>
      <c r="E116" s="203"/>
      <c r="F116" s="204"/>
      <c r="G116" s="203"/>
      <c r="H116" s="205"/>
      <c r="I116" s="206">
        <v>358</v>
      </c>
      <c r="J116" s="203">
        <f t="shared" si="8"/>
        <v>358</v>
      </c>
      <c r="K116" s="206">
        <f t="shared" si="9"/>
        <v>4</v>
      </c>
      <c r="L116" s="186"/>
      <c r="M116" s="189"/>
    </row>
    <row r="117" spans="1:13" ht="16.05" customHeight="1">
      <c r="A117" s="225"/>
      <c r="B117" s="201"/>
      <c r="C117" s="201"/>
      <c r="D117" s="203"/>
      <c r="E117" s="203"/>
      <c r="F117" s="204"/>
      <c r="G117" s="203"/>
      <c r="H117" s="205"/>
      <c r="I117" s="206"/>
      <c r="J117" s="203">
        <f t="shared" si="8"/>
        <v>0</v>
      </c>
      <c r="K117" s="206">
        <f t="shared" si="9"/>
        <v>358</v>
      </c>
      <c r="L117" s="186"/>
      <c r="M117" s="189"/>
    </row>
    <row r="118" spans="1:13" ht="16.05" customHeight="1">
      <c r="A118" s="194"/>
      <c r="B118" s="195" t="s">
        <v>98</v>
      </c>
      <c r="C118" s="224"/>
      <c r="D118" s="200" t="s">
        <v>28</v>
      </c>
      <c r="E118" s="197" t="s">
        <v>4</v>
      </c>
      <c r="F118" s="213" t="s">
        <v>14</v>
      </c>
      <c r="G118" s="213" t="s">
        <v>35</v>
      </c>
      <c r="H118" s="214" t="s">
        <v>34</v>
      </c>
      <c r="I118" s="213" t="s">
        <v>13</v>
      </c>
      <c r="J118" s="199" t="s">
        <v>0</v>
      </c>
      <c r="K118" s="214" t="s">
        <v>1</v>
      </c>
      <c r="L118" s="186"/>
      <c r="M118" s="189"/>
    </row>
    <row r="119" spans="1:13" ht="16.05" customHeight="1">
      <c r="A119" s="225" t="s">
        <v>2</v>
      </c>
      <c r="B119" s="201" t="s">
        <v>47</v>
      </c>
      <c r="C119" s="201" t="s">
        <v>28</v>
      </c>
      <c r="D119" s="203">
        <v>337</v>
      </c>
      <c r="E119" s="203"/>
      <c r="F119" s="204">
        <v>342</v>
      </c>
      <c r="G119" s="203">
        <v>338</v>
      </c>
      <c r="H119" s="205">
        <v>330</v>
      </c>
      <c r="I119" s="206">
        <v>352</v>
      </c>
      <c r="J119" s="203">
        <f t="shared" ref="J119:J126" si="10">SUM(D119:I119)</f>
        <v>1699</v>
      </c>
      <c r="K119" s="206"/>
      <c r="L119" s="186"/>
      <c r="M119" s="189"/>
    </row>
    <row r="120" spans="1:13" s="192" customFormat="1" ht="16.05" customHeight="1">
      <c r="A120" s="225"/>
      <c r="B120" s="201" t="s">
        <v>453</v>
      </c>
      <c r="C120" s="201" t="s">
        <v>128</v>
      </c>
      <c r="D120" s="203">
        <v>321</v>
      </c>
      <c r="E120" s="203"/>
      <c r="F120" s="204"/>
      <c r="G120" s="203">
        <v>325</v>
      </c>
      <c r="H120" s="205">
        <v>314</v>
      </c>
      <c r="I120" s="206">
        <v>310</v>
      </c>
      <c r="J120" s="203">
        <f t="shared" si="10"/>
        <v>1270</v>
      </c>
      <c r="K120" s="206">
        <f t="shared" ref="K120:K126" si="11">J119-J120</f>
        <v>429</v>
      </c>
      <c r="L120" s="186"/>
      <c r="M120" s="189"/>
    </row>
    <row r="121" spans="1:13" s="192" customFormat="1" ht="16.05" customHeight="1">
      <c r="A121" s="225"/>
      <c r="B121" s="201" t="s">
        <v>424</v>
      </c>
      <c r="C121" s="201" t="s">
        <v>4</v>
      </c>
      <c r="D121" s="203"/>
      <c r="E121" s="203"/>
      <c r="F121" s="204">
        <v>335</v>
      </c>
      <c r="G121" s="203"/>
      <c r="H121" s="205">
        <v>335</v>
      </c>
      <c r="I121" s="206">
        <v>342</v>
      </c>
      <c r="J121" s="203">
        <f t="shared" si="10"/>
        <v>1012</v>
      </c>
      <c r="K121" s="206">
        <f t="shared" si="11"/>
        <v>258</v>
      </c>
      <c r="L121" s="186"/>
      <c r="M121" s="189"/>
    </row>
    <row r="122" spans="1:13" s="192" customFormat="1" ht="16.05" customHeight="1">
      <c r="A122" s="225"/>
      <c r="B122" s="201" t="s">
        <v>316</v>
      </c>
      <c r="C122" s="201" t="s">
        <v>13</v>
      </c>
      <c r="D122" s="203"/>
      <c r="E122" s="203"/>
      <c r="F122" s="204"/>
      <c r="G122" s="203"/>
      <c r="H122" s="205"/>
      <c r="I122" s="206">
        <v>371</v>
      </c>
      <c r="J122" s="203">
        <f t="shared" si="10"/>
        <v>371</v>
      </c>
      <c r="K122" s="206">
        <f t="shared" si="11"/>
        <v>641</v>
      </c>
      <c r="L122" s="186"/>
      <c r="M122" s="189"/>
    </row>
    <row r="123" spans="1:13" s="192" customFormat="1" ht="16.05" customHeight="1">
      <c r="A123" s="225"/>
      <c r="B123" s="201" t="s">
        <v>354</v>
      </c>
      <c r="C123" s="201" t="s">
        <v>133</v>
      </c>
      <c r="D123" s="203"/>
      <c r="E123" s="203"/>
      <c r="F123" s="204">
        <v>356</v>
      </c>
      <c r="G123" s="203"/>
      <c r="H123" s="205"/>
      <c r="I123" s="206"/>
      <c r="J123" s="203">
        <f t="shared" si="10"/>
        <v>356</v>
      </c>
      <c r="K123" s="206">
        <f t="shared" si="11"/>
        <v>15</v>
      </c>
      <c r="L123" s="188"/>
      <c r="M123" s="188"/>
    </row>
    <row r="124" spans="1:13" s="192" customFormat="1" ht="16.05" customHeight="1">
      <c r="A124" s="225"/>
      <c r="B124" s="201" t="s">
        <v>411</v>
      </c>
      <c r="C124" s="201" t="s">
        <v>4</v>
      </c>
      <c r="D124" s="203"/>
      <c r="E124" s="203"/>
      <c r="F124" s="204">
        <v>334</v>
      </c>
      <c r="G124" s="203"/>
      <c r="H124" s="205"/>
      <c r="I124" s="206"/>
      <c r="J124" s="203">
        <f t="shared" si="10"/>
        <v>334</v>
      </c>
      <c r="K124" s="206">
        <f t="shared" si="11"/>
        <v>22</v>
      </c>
      <c r="L124" s="188"/>
      <c r="M124" s="188"/>
    </row>
    <row r="125" spans="1:13" s="192" customFormat="1" ht="16.05" customHeight="1">
      <c r="A125" s="225"/>
      <c r="B125" s="201" t="s">
        <v>406</v>
      </c>
      <c r="C125" s="201" t="s">
        <v>14</v>
      </c>
      <c r="D125" s="203"/>
      <c r="E125" s="203"/>
      <c r="F125" s="204"/>
      <c r="G125" s="203"/>
      <c r="H125" s="205"/>
      <c r="I125" s="206">
        <v>329</v>
      </c>
      <c r="J125" s="203">
        <f t="shared" si="10"/>
        <v>329</v>
      </c>
      <c r="K125" s="206">
        <f t="shared" si="11"/>
        <v>5</v>
      </c>
    </row>
    <row r="126" spans="1:13" s="192" customFormat="1" ht="16.05" customHeight="1">
      <c r="A126" s="225"/>
      <c r="B126" s="201" t="s">
        <v>82</v>
      </c>
      <c r="C126" s="201" t="s">
        <v>35</v>
      </c>
      <c r="D126" s="203"/>
      <c r="E126" s="203"/>
      <c r="F126" s="204"/>
      <c r="G126" s="203">
        <v>306</v>
      </c>
      <c r="H126" s="205"/>
      <c r="I126" s="206"/>
      <c r="J126" s="203">
        <f t="shared" si="10"/>
        <v>306</v>
      </c>
      <c r="K126" s="206">
        <f t="shared" si="11"/>
        <v>23</v>
      </c>
    </row>
    <row r="127" spans="1:13" s="192" customFormat="1" ht="16.05" customHeight="1">
      <c r="A127" s="225"/>
      <c r="B127" s="201"/>
      <c r="C127" s="201"/>
      <c r="D127" s="203"/>
      <c r="E127" s="203"/>
      <c r="F127" s="204"/>
      <c r="G127" s="203"/>
      <c r="H127" s="205"/>
      <c r="I127" s="206"/>
      <c r="J127" s="203"/>
      <c r="K127" s="206"/>
    </row>
    <row r="128" spans="1:13" s="192" customFormat="1" ht="16.05" customHeight="1">
      <c r="A128" s="225"/>
      <c r="B128" s="185"/>
      <c r="C128" s="185"/>
      <c r="D128" s="187"/>
      <c r="E128" s="187"/>
      <c r="F128" s="187"/>
      <c r="G128" s="187"/>
      <c r="H128" s="188"/>
      <c r="I128" s="188"/>
      <c r="J128" s="188"/>
      <c r="K128" s="187"/>
    </row>
    <row r="129" spans="1:12" ht="20.399999999999999" customHeight="1">
      <c r="A129" s="228" t="s">
        <v>62</v>
      </c>
      <c r="E129" s="184"/>
      <c r="F129" s="184"/>
      <c r="G129" s="184"/>
      <c r="I129" s="229"/>
      <c r="J129" s="229"/>
      <c r="K129" s="230"/>
    </row>
    <row r="130" spans="1:12" s="231" customFormat="1" ht="21.6" customHeight="1">
      <c r="B130" s="232" t="s">
        <v>49</v>
      </c>
      <c r="C130" s="233">
        <v>41913</v>
      </c>
      <c r="J130" s="234"/>
      <c r="K130" s="235"/>
    </row>
    <row r="131" spans="1:12" s="236" customFormat="1" ht="18" customHeight="1">
      <c r="B131" s="222"/>
      <c r="C131" s="233"/>
      <c r="E131" s="222"/>
      <c r="I131" s="188"/>
      <c r="J131" s="188"/>
      <c r="K131" s="188"/>
    </row>
    <row r="132" spans="1:12" ht="16.05" customHeight="1">
      <c r="E132" s="184"/>
      <c r="F132" s="184"/>
      <c r="I132" s="188"/>
      <c r="K132" s="188"/>
    </row>
    <row r="133" spans="1:12" ht="16.05" customHeight="1">
      <c r="B133" s="229"/>
      <c r="C133" s="237"/>
      <c r="E133" s="184"/>
      <c r="F133" s="184"/>
      <c r="G133" s="189"/>
      <c r="H133" s="229"/>
      <c r="I133" s="188"/>
      <c r="J133" s="184"/>
      <c r="K133" s="188"/>
    </row>
    <row r="134" spans="1:12" ht="16.05" customHeight="1">
      <c r="D134" s="201"/>
      <c r="E134" s="184"/>
      <c r="F134" s="189"/>
      <c r="G134" s="188"/>
      <c r="I134" s="188"/>
      <c r="J134" s="184"/>
      <c r="K134" s="184"/>
      <c r="L134" s="184"/>
    </row>
    <row r="135" spans="1:12" ht="16.05" customHeight="1">
      <c r="D135" s="201"/>
      <c r="E135" s="184"/>
      <c r="F135" s="189"/>
      <c r="G135" s="188"/>
      <c r="H135" s="238"/>
      <c r="I135" s="189"/>
      <c r="J135" s="184"/>
      <c r="K135" s="184"/>
      <c r="L135" s="186"/>
    </row>
    <row r="136" spans="1:12" ht="16.05" customHeight="1">
      <c r="A136" s="222" t="s">
        <v>83</v>
      </c>
      <c r="D136" s="201"/>
      <c r="E136" s="184" t="s">
        <v>77</v>
      </c>
      <c r="F136" s="184"/>
      <c r="G136" s="189"/>
      <c r="H136" s="184"/>
      <c r="I136" s="186"/>
      <c r="J136" s="189"/>
      <c r="K136" s="184"/>
      <c r="L136" s="186"/>
    </row>
    <row r="137" spans="1:12" ht="16.05" customHeight="1">
      <c r="A137" s="201" t="s">
        <v>2</v>
      </c>
      <c r="B137" s="201" t="s">
        <v>4</v>
      </c>
      <c r="C137" s="204">
        <v>24</v>
      </c>
      <c r="D137" s="201"/>
      <c r="E137" s="239" t="s">
        <v>2</v>
      </c>
      <c r="F137" s="201" t="s">
        <v>4</v>
      </c>
      <c r="G137" s="204">
        <v>159</v>
      </c>
      <c r="H137" s="184"/>
      <c r="I137" s="186"/>
      <c r="J137" s="189"/>
      <c r="K137" s="184"/>
      <c r="L137" s="186"/>
    </row>
    <row r="138" spans="1:12" ht="16.05" customHeight="1">
      <c r="A138" s="201" t="s">
        <v>5</v>
      </c>
      <c r="B138" s="201" t="s">
        <v>28</v>
      </c>
      <c r="C138" s="204">
        <v>11</v>
      </c>
      <c r="D138" s="201"/>
      <c r="E138" s="239" t="s">
        <v>5</v>
      </c>
      <c r="F138" s="201" t="s">
        <v>35</v>
      </c>
      <c r="G138" s="204">
        <v>72</v>
      </c>
      <c r="H138" s="184"/>
      <c r="I138" s="186"/>
      <c r="J138" s="189"/>
      <c r="K138" s="184"/>
      <c r="L138" s="186"/>
    </row>
    <row r="139" spans="1:12" ht="16.05" customHeight="1">
      <c r="A139" s="201" t="s">
        <v>6</v>
      </c>
      <c r="B139" s="201" t="s">
        <v>13</v>
      </c>
      <c r="C139" s="204">
        <v>12</v>
      </c>
      <c r="D139" s="201"/>
      <c r="E139" s="239" t="s">
        <v>6</v>
      </c>
      <c r="F139" s="201" t="s">
        <v>13</v>
      </c>
      <c r="G139" s="204">
        <v>62</v>
      </c>
      <c r="H139" s="184"/>
      <c r="I139" s="186"/>
      <c r="J139" s="189"/>
      <c r="K139" s="184"/>
      <c r="L139" s="186"/>
    </row>
    <row r="140" spans="1:12" ht="16.05" customHeight="1">
      <c r="A140" s="201" t="s">
        <v>7</v>
      </c>
      <c r="B140" s="201" t="s">
        <v>37</v>
      </c>
      <c r="C140" s="204">
        <v>9</v>
      </c>
      <c r="D140" s="201"/>
      <c r="E140" s="239" t="s">
        <v>7</v>
      </c>
      <c r="F140" s="201" t="s">
        <v>28</v>
      </c>
      <c r="G140" s="204">
        <v>59</v>
      </c>
      <c r="H140" s="184"/>
      <c r="I140" s="186"/>
      <c r="J140" s="189"/>
      <c r="K140" s="184"/>
      <c r="L140" s="186"/>
    </row>
    <row r="141" spans="1:12" ht="16.05" customHeight="1">
      <c r="A141" s="201" t="s">
        <v>8</v>
      </c>
      <c r="B141" s="201" t="s">
        <v>35</v>
      </c>
      <c r="C141" s="204">
        <v>8</v>
      </c>
      <c r="D141" s="201"/>
      <c r="E141" s="239" t="s">
        <v>8</v>
      </c>
      <c r="F141" s="201" t="s">
        <v>11</v>
      </c>
      <c r="G141" s="204">
        <v>50</v>
      </c>
      <c r="H141" s="184"/>
      <c r="I141" s="186"/>
      <c r="J141" s="189"/>
      <c r="K141" s="184"/>
      <c r="L141" s="186"/>
    </row>
    <row r="142" spans="1:12" ht="16.05" customHeight="1">
      <c r="A142" s="201" t="s">
        <v>9</v>
      </c>
      <c r="B142" s="201" t="s">
        <v>133</v>
      </c>
      <c r="C142" s="204">
        <v>5</v>
      </c>
      <c r="D142" s="201"/>
      <c r="E142" s="239" t="s">
        <v>9</v>
      </c>
      <c r="F142" s="201" t="s">
        <v>37</v>
      </c>
      <c r="G142" s="204">
        <v>49</v>
      </c>
      <c r="H142" s="184"/>
      <c r="I142" s="186"/>
      <c r="J142" s="189"/>
      <c r="K142" s="184"/>
      <c r="L142" s="186"/>
    </row>
    <row r="143" spans="1:12" ht="16.05" customHeight="1">
      <c r="A143" s="201" t="s">
        <v>18</v>
      </c>
      <c r="B143" s="201" t="s">
        <v>11</v>
      </c>
      <c r="C143" s="204">
        <v>5</v>
      </c>
      <c r="D143" s="201"/>
      <c r="E143" s="239" t="s">
        <v>18</v>
      </c>
      <c r="F143" s="201" t="s">
        <v>133</v>
      </c>
      <c r="G143" s="204">
        <v>41</v>
      </c>
      <c r="H143" s="184"/>
      <c r="I143" s="186"/>
      <c r="J143" s="189"/>
      <c r="K143" s="184"/>
      <c r="L143" s="186"/>
    </row>
    <row r="144" spans="1:12" ht="16.05" customHeight="1">
      <c r="A144" s="201" t="s">
        <v>29</v>
      </c>
      <c r="B144" s="201" t="s">
        <v>38</v>
      </c>
      <c r="C144" s="204">
        <v>5</v>
      </c>
      <c r="D144" s="201"/>
      <c r="E144" s="239" t="s">
        <v>29</v>
      </c>
      <c r="F144" s="201" t="s">
        <v>97</v>
      </c>
      <c r="G144" s="204">
        <v>20</v>
      </c>
      <c r="H144" s="184"/>
      <c r="I144" s="186"/>
      <c r="J144" s="189"/>
      <c r="K144" s="184"/>
      <c r="L144" s="186"/>
    </row>
    <row r="145" spans="1:12" ht="16.05" customHeight="1">
      <c r="A145" s="201" t="s">
        <v>30</v>
      </c>
      <c r="B145" s="201" t="s">
        <v>14</v>
      </c>
      <c r="C145" s="204">
        <v>4</v>
      </c>
      <c r="D145" s="201"/>
      <c r="E145" s="239" t="s">
        <v>30</v>
      </c>
      <c r="F145" s="201" t="s">
        <v>65</v>
      </c>
      <c r="G145" s="204">
        <v>20</v>
      </c>
      <c r="H145" s="184"/>
      <c r="I145" s="186"/>
      <c r="J145" s="189"/>
      <c r="K145" s="184"/>
      <c r="L145" s="186"/>
    </row>
    <row r="146" spans="1:12" ht="16.05" customHeight="1">
      <c r="A146" s="201" t="s">
        <v>40</v>
      </c>
      <c r="B146" s="201" t="s">
        <v>64</v>
      </c>
      <c r="C146" s="204">
        <v>3</v>
      </c>
      <c r="D146" s="201"/>
      <c r="E146" s="239" t="s">
        <v>40</v>
      </c>
      <c r="F146" s="201" t="s">
        <v>128</v>
      </c>
      <c r="G146" s="204">
        <v>18</v>
      </c>
      <c r="H146" s="184"/>
      <c r="I146" s="186"/>
      <c r="J146" s="189"/>
      <c r="K146" s="184"/>
      <c r="L146" s="186"/>
    </row>
    <row r="147" spans="1:12" ht="16.05" customHeight="1">
      <c r="A147" s="201" t="s">
        <v>41</v>
      </c>
      <c r="B147" s="201" t="s">
        <v>65</v>
      </c>
      <c r="C147" s="204">
        <v>3</v>
      </c>
      <c r="D147" s="201"/>
      <c r="E147" s="239" t="s">
        <v>41</v>
      </c>
      <c r="F147" s="201" t="s">
        <v>52</v>
      </c>
      <c r="G147" s="204">
        <v>14</v>
      </c>
      <c r="H147" s="184"/>
      <c r="I147" s="186"/>
      <c r="J147" s="189"/>
      <c r="K147" s="184"/>
      <c r="L147" s="186"/>
    </row>
    <row r="148" spans="1:12" ht="16.05" customHeight="1">
      <c r="A148" s="201" t="s">
        <v>42</v>
      </c>
      <c r="B148" s="201" t="s">
        <v>16</v>
      </c>
      <c r="C148" s="204">
        <v>3</v>
      </c>
      <c r="D148" s="201"/>
      <c r="E148" s="239" t="s">
        <v>42</v>
      </c>
      <c r="F148" s="201" t="s">
        <v>14</v>
      </c>
      <c r="G148" s="204">
        <v>12</v>
      </c>
      <c r="H148" s="184"/>
      <c r="I148" s="186"/>
      <c r="J148" s="189"/>
      <c r="K148" s="184"/>
      <c r="L148" s="186"/>
    </row>
    <row r="149" spans="1:12" ht="16.05" customHeight="1">
      <c r="A149" s="201" t="s">
        <v>43</v>
      </c>
      <c r="B149" s="201" t="s">
        <v>52</v>
      </c>
      <c r="C149" s="204">
        <v>3</v>
      </c>
      <c r="D149" s="201"/>
      <c r="E149" s="239" t="s">
        <v>43</v>
      </c>
      <c r="F149" s="201" t="s">
        <v>38</v>
      </c>
      <c r="G149" s="204">
        <v>12</v>
      </c>
      <c r="H149" s="184"/>
      <c r="I149" s="186"/>
      <c r="J149" s="189"/>
      <c r="K149" s="184"/>
      <c r="L149" s="186"/>
    </row>
    <row r="150" spans="1:12" ht="16.05" customHeight="1">
      <c r="A150" s="201" t="s">
        <v>44</v>
      </c>
      <c r="B150" s="201" t="s">
        <v>128</v>
      </c>
      <c r="C150" s="204">
        <v>2</v>
      </c>
      <c r="D150" s="201"/>
      <c r="E150" s="239" t="s">
        <v>44</v>
      </c>
      <c r="F150" s="201" t="s">
        <v>132</v>
      </c>
      <c r="G150" s="204">
        <v>12</v>
      </c>
      <c r="H150" s="184"/>
      <c r="I150" s="186"/>
      <c r="J150" s="189"/>
      <c r="K150" s="184"/>
      <c r="L150" s="186"/>
    </row>
    <row r="151" spans="1:12" ht="16.05" customHeight="1">
      <c r="A151" s="201" t="s">
        <v>45</v>
      </c>
      <c r="B151" s="201" t="s">
        <v>99</v>
      </c>
      <c r="C151" s="204">
        <v>1</v>
      </c>
      <c r="D151" s="201"/>
      <c r="E151" s="239" t="s">
        <v>45</v>
      </c>
      <c r="F151" t="s">
        <v>16</v>
      </c>
      <c r="G151" s="204">
        <v>9</v>
      </c>
      <c r="H151" s="184"/>
      <c r="I151" s="186"/>
      <c r="J151" s="189"/>
      <c r="K151" s="184"/>
      <c r="L151" s="186"/>
    </row>
    <row r="152" spans="1:12" ht="16.05" customHeight="1">
      <c r="A152" s="201" t="s">
        <v>60</v>
      </c>
      <c r="B152" s="201" t="s">
        <v>80</v>
      </c>
      <c r="C152" s="204">
        <v>1</v>
      </c>
      <c r="E152" s="239" t="s">
        <v>60</v>
      </c>
      <c r="F152" s="201" t="s">
        <v>126</v>
      </c>
      <c r="G152" s="204">
        <v>7</v>
      </c>
      <c r="H152" s="184"/>
      <c r="I152" s="186"/>
      <c r="J152" s="189"/>
      <c r="K152" s="184"/>
      <c r="L152" s="186"/>
    </row>
    <row r="153" spans="1:12" ht="16.05" customHeight="1">
      <c r="A153" s="201" t="s">
        <v>61</v>
      </c>
      <c r="B153" s="201" t="s">
        <v>132</v>
      </c>
      <c r="C153" s="204">
        <v>1</v>
      </c>
      <c r="E153" s="239" t="s">
        <v>61</v>
      </c>
      <c r="F153" s="201" t="s">
        <v>33</v>
      </c>
      <c r="G153" s="204">
        <v>6</v>
      </c>
      <c r="H153" s="184"/>
      <c r="I153" s="186"/>
      <c r="J153" s="189"/>
      <c r="K153" s="184"/>
      <c r="L153" s="186"/>
    </row>
    <row r="154" spans="1:12" ht="16.05" customHeight="1">
      <c r="A154" s="201" t="s">
        <v>66</v>
      </c>
      <c r="B154" s="201" t="s">
        <v>33</v>
      </c>
      <c r="C154" s="204">
        <v>1</v>
      </c>
      <c r="E154" s="239" t="s">
        <v>66</v>
      </c>
      <c r="F154" s="201" t="s">
        <v>80</v>
      </c>
      <c r="G154" s="204">
        <v>4</v>
      </c>
      <c r="H154" s="184"/>
      <c r="I154" s="186"/>
      <c r="J154" s="189"/>
      <c r="K154" s="184"/>
      <c r="L154" s="184"/>
    </row>
    <row r="155" spans="1:12" ht="16.05" customHeight="1">
      <c r="A155" s="201" t="s">
        <v>67</v>
      </c>
      <c r="B155" s="201" t="s">
        <v>137</v>
      </c>
      <c r="C155" s="204">
        <v>1</v>
      </c>
      <c r="E155" s="239" t="s">
        <v>67</v>
      </c>
      <c r="F155" s="201" t="s">
        <v>125</v>
      </c>
      <c r="G155" s="204">
        <v>4</v>
      </c>
      <c r="H155" s="184"/>
      <c r="I155" s="186"/>
      <c r="J155" s="189"/>
      <c r="K155" s="184"/>
      <c r="L155" s="184"/>
    </row>
    <row r="156" spans="1:12" ht="16.05" customHeight="1">
      <c r="A156" s="201" t="s">
        <v>68</v>
      </c>
      <c r="B156" s="201" t="s">
        <v>120</v>
      </c>
      <c r="C156" s="204">
        <v>1</v>
      </c>
      <c r="E156" s="239" t="s">
        <v>68</v>
      </c>
      <c r="F156" s="201" t="s">
        <v>137</v>
      </c>
      <c r="G156" s="204">
        <v>2</v>
      </c>
      <c r="H156" s="184"/>
      <c r="I156" s="186"/>
      <c r="J156" s="189"/>
      <c r="K156" s="184"/>
      <c r="L156" s="184"/>
    </row>
    <row r="157" spans="1:12" ht="16.05" customHeight="1">
      <c r="A157" s="201" t="s">
        <v>75</v>
      </c>
      <c r="B157" s="201" t="s">
        <v>138</v>
      </c>
      <c r="C157" s="204">
        <v>1</v>
      </c>
      <c r="E157" s="239" t="s">
        <v>75</v>
      </c>
      <c r="F157" s="201" t="s">
        <v>120</v>
      </c>
      <c r="G157" s="204">
        <v>2</v>
      </c>
      <c r="H157" s="184"/>
      <c r="I157" s="186"/>
      <c r="J157" s="189"/>
      <c r="K157" s="184"/>
      <c r="L157" s="184"/>
    </row>
    <row r="158" spans="1:12" ht="16.05" customHeight="1">
      <c r="A158" s="201" t="s">
        <v>76</v>
      </c>
      <c r="B158" s="201" t="s">
        <v>126</v>
      </c>
      <c r="C158" s="204">
        <v>1</v>
      </c>
      <c r="E158" s="239" t="s">
        <v>76</v>
      </c>
      <c r="F158" s="201" t="s">
        <v>102</v>
      </c>
      <c r="G158" s="204">
        <v>1</v>
      </c>
      <c r="H158" s="184"/>
      <c r="I158" s="186"/>
      <c r="J158" s="189"/>
      <c r="K158" s="184"/>
      <c r="L158" s="184"/>
    </row>
    <row r="159" spans="1:12" ht="16.05" customHeight="1">
      <c r="A159" s="201" t="s">
        <v>110</v>
      </c>
      <c r="B159" s="201" t="s">
        <v>70</v>
      </c>
      <c r="C159" s="204"/>
      <c r="E159" s="239" t="s">
        <v>110</v>
      </c>
      <c r="F159" s="201" t="s">
        <v>138</v>
      </c>
      <c r="G159" s="204">
        <v>1</v>
      </c>
      <c r="H159" s="184"/>
      <c r="I159" s="186"/>
      <c r="J159" s="189"/>
      <c r="K159" s="184"/>
      <c r="L159" s="184"/>
    </row>
    <row r="160" spans="1:12" ht="16.05" customHeight="1">
      <c r="B160" s="232" t="s">
        <v>119</v>
      </c>
      <c r="C160" s="240">
        <f>SUM(C137:C159)</f>
        <v>105</v>
      </c>
      <c r="F160" s="184" t="s">
        <v>0</v>
      </c>
      <c r="G160" s="189">
        <f>SUM(G137:G159)</f>
        <v>636</v>
      </c>
      <c r="H160" s="184"/>
      <c r="I160" s="186"/>
      <c r="J160" s="189"/>
      <c r="K160" s="184"/>
      <c r="L160" s="184"/>
    </row>
    <row r="161" spans="1:12" ht="16.05" customHeight="1">
      <c r="E161" s="184"/>
      <c r="F161" s="184"/>
      <c r="G161" s="241"/>
      <c r="H161" s="184"/>
      <c r="I161" s="186"/>
      <c r="J161" s="189"/>
      <c r="K161" s="184"/>
      <c r="L161" s="184"/>
    </row>
    <row r="162" spans="1:12" ht="16.05" customHeight="1">
      <c r="G162" s="241"/>
      <c r="H162" s="184"/>
      <c r="I162" s="186"/>
      <c r="J162" s="189"/>
      <c r="K162" s="184"/>
      <c r="L162" s="184"/>
    </row>
    <row r="163" spans="1:12" ht="16.05" customHeight="1">
      <c r="A163" s="201"/>
      <c r="G163" s="241"/>
      <c r="H163" s="184"/>
      <c r="I163" s="186"/>
      <c r="J163" s="189"/>
      <c r="K163" s="184"/>
      <c r="L163" s="184"/>
    </row>
    <row r="164" spans="1:12" ht="16.05" customHeight="1">
      <c r="G164" s="241"/>
      <c r="H164" s="184"/>
      <c r="I164" s="186"/>
      <c r="J164" s="189"/>
      <c r="K164" s="184"/>
      <c r="L164" s="184"/>
    </row>
    <row r="165" spans="1:12" ht="16.05" customHeight="1">
      <c r="G165" s="241"/>
      <c r="I165" s="188"/>
      <c r="K165" s="184"/>
      <c r="L165" s="184"/>
    </row>
    <row r="166" spans="1:12" ht="16.05" customHeight="1">
      <c r="G166" s="241"/>
      <c r="I166" s="188"/>
      <c r="K166" s="184"/>
      <c r="L166" s="184"/>
    </row>
    <row r="167" spans="1:12" ht="16.05" customHeight="1">
      <c r="G167" s="241"/>
      <c r="I167" s="188"/>
      <c r="K167"/>
    </row>
    <row r="168" spans="1:12" ht="16.05" customHeight="1">
      <c r="G168" s="241"/>
      <c r="H168"/>
      <c r="I168"/>
      <c r="K168"/>
    </row>
    <row r="169" spans="1:12" ht="16.05" customHeight="1">
      <c r="G169" s="241"/>
      <c r="H169"/>
      <c r="I169"/>
      <c r="K169"/>
    </row>
    <row r="170" spans="1:12" ht="16.05" customHeight="1">
      <c r="G170" s="241"/>
      <c r="H170"/>
      <c r="I170"/>
      <c r="K170"/>
    </row>
    <row r="171" spans="1:12" ht="16.05" customHeight="1">
      <c r="G171" s="241"/>
      <c r="H171"/>
      <c r="I171"/>
      <c r="K171"/>
    </row>
    <row r="172" spans="1:12" ht="16.05" customHeight="1">
      <c r="G172" s="241"/>
      <c r="H172"/>
      <c r="I172"/>
      <c r="K172"/>
    </row>
    <row r="173" spans="1:12" ht="16.05" customHeight="1">
      <c r="G173" s="241"/>
      <c r="H173"/>
      <c r="I173"/>
      <c r="K173"/>
    </row>
    <row r="174" spans="1:12" ht="16.05" customHeight="1">
      <c r="H174"/>
      <c r="I174"/>
      <c r="K174"/>
    </row>
    <row r="175" spans="1:12" ht="16.05" customHeight="1">
      <c r="H175"/>
      <c r="I175"/>
      <c r="K175"/>
    </row>
    <row r="176" spans="1:12" ht="16.05" customHeight="1">
      <c r="H176" s="231"/>
      <c r="I176" s="231"/>
      <c r="J176" s="231"/>
      <c r="K176"/>
    </row>
    <row r="177" spans="9:11" ht="16.05" customHeight="1">
      <c r="I177" s="184"/>
      <c r="J177"/>
      <c r="K177"/>
    </row>
    <row r="178" spans="9:11" ht="16.05" customHeight="1">
      <c r="I178" s="184"/>
      <c r="K178" s="188"/>
    </row>
    <row r="179" spans="9:11" ht="16.05" customHeight="1">
      <c r="I179" s="188"/>
      <c r="K179" s="188"/>
    </row>
    <row r="180" spans="9:11" ht="16.05" customHeight="1">
      <c r="I180" s="188"/>
      <c r="K180" s="188"/>
    </row>
    <row r="181" spans="9:11" ht="16.05" customHeight="1">
      <c r="J181" s="192"/>
      <c r="K181" s="192"/>
    </row>
    <row r="182" spans="9:11" ht="16.05" customHeight="1">
      <c r="J182" s="192"/>
      <c r="K182" s="192"/>
    </row>
    <row r="183" spans="9:11" ht="16.05" customHeight="1">
      <c r="J183" s="192"/>
      <c r="K183" s="192"/>
    </row>
    <row r="184" spans="9:11" ht="16.05" customHeight="1">
      <c r="I184" s="188"/>
      <c r="K184" s="188"/>
    </row>
    <row r="185" spans="9:11" ht="16.05" customHeight="1">
      <c r="I185" s="188"/>
      <c r="K185" s="188"/>
    </row>
    <row r="186" spans="9:11" ht="16.05" customHeight="1">
      <c r="I186" s="188"/>
      <c r="K186" s="188"/>
    </row>
    <row r="187" spans="9:11" ht="16.05" customHeight="1">
      <c r="I187" s="188"/>
      <c r="K187" s="188"/>
    </row>
    <row r="188" spans="9:11" ht="16.05" customHeight="1">
      <c r="I188" s="188"/>
      <c r="K188" s="188"/>
    </row>
    <row r="189" spans="9:11" ht="16.05" customHeight="1">
      <c r="I189" s="188"/>
      <c r="K189" s="188"/>
    </row>
    <row r="190" spans="9:11" ht="16.05" customHeight="1">
      <c r="I190" s="188"/>
      <c r="K190" s="188"/>
    </row>
    <row r="191" spans="9:11" ht="16.05" customHeight="1">
      <c r="I191" s="188"/>
      <c r="K191" s="188"/>
    </row>
    <row r="192" spans="9:11" ht="16.05" customHeight="1">
      <c r="I192" s="188"/>
      <c r="K192" s="188"/>
    </row>
    <row r="193" spans="9:11" ht="16.05" customHeight="1">
      <c r="I193" s="188"/>
      <c r="K193" s="188"/>
    </row>
    <row r="194" spans="9:11" ht="16.05" customHeight="1">
      <c r="I194" s="188"/>
      <c r="K194" s="188"/>
    </row>
    <row r="195" spans="9:11" ht="16.05" customHeight="1">
      <c r="I195" s="188"/>
      <c r="K195" s="188"/>
    </row>
    <row r="196" spans="9:11" ht="16.05" customHeight="1">
      <c r="I196" s="188"/>
      <c r="K196" s="188"/>
    </row>
    <row r="197" spans="9:11" ht="16.05" customHeight="1">
      <c r="I197" s="188"/>
      <c r="K197" s="188"/>
    </row>
    <row r="198" spans="9:11" ht="16.05" customHeight="1">
      <c r="I198" s="188"/>
      <c r="K198" s="188"/>
    </row>
    <row r="199" spans="9:11" ht="16.05" customHeight="1">
      <c r="I199" s="188"/>
      <c r="K199" s="188"/>
    </row>
    <row r="200" spans="9:11" ht="16.05" customHeight="1">
      <c r="I200" s="188"/>
      <c r="K200" s="188"/>
    </row>
    <row r="201" spans="9:11" ht="16.05" customHeight="1">
      <c r="I201" s="188"/>
      <c r="K201" s="188"/>
    </row>
    <row r="202" spans="9:11" ht="16.05" customHeight="1">
      <c r="I202" s="188"/>
      <c r="K202" s="188"/>
    </row>
    <row r="203" spans="9:11" ht="16.05" customHeight="1">
      <c r="I203" s="188"/>
      <c r="K203" s="188"/>
    </row>
    <row r="204" spans="9:11" ht="16.05" customHeight="1">
      <c r="I204" s="188"/>
      <c r="K204" s="188"/>
    </row>
    <row r="205" spans="9:11" ht="16.05" customHeight="1">
      <c r="I205" s="188"/>
      <c r="K205" s="188"/>
    </row>
    <row r="206" spans="9:11" ht="16.05" customHeight="1">
      <c r="I206" s="188"/>
      <c r="K206" s="188"/>
    </row>
    <row r="207" spans="9:11" ht="16.05" customHeight="1">
      <c r="I207" s="188"/>
      <c r="K207" s="188"/>
    </row>
    <row r="208" spans="9:11" ht="16.05" customHeight="1">
      <c r="I208" s="188"/>
      <c r="K208" s="188"/>
    </row>
    <row r="209" spans="8:11" ht="16.05" customHeight="1">
      <c r="I209" s="188"/>
      <c r="K209" s="188"/>
    </row>
    <row r="210" spans="8:11" ht="16.05" customHeight="1">
      <c r="I210" s="188"/>
      <c r="K210" s="188"/>
    </row>
    <row r="211" spans="8:11" ht="16.05" customHeight="1">
      <c r="I211" s="188"/>
      <c r="K211" s="188"/>
    </row>
    <row r="212" spans="8:11" ht="16.05" customHeight="1">
      <c r="I212" s="188"/>
      <c r="K212" s="188"/>
    </row>
    <row r="213" spans="8:11" ht="16.05" customHeight="1">
      <c r="I213" s="188"/>
      <c r="K213" s="188"/>
    </row>
    <row r="214" spans="8:11" ht="16.05" customHeight="1">
      <c r="I214" s="188"/>
      <c r="K214" s="188"/>
    </row>
    <row r="215" spans="8:11" ht="16.05" customHeight="1">
      <c r="I215" s="188"/>
      <c r="K215" s="188"/>
    </row>
    <row r="216" spans="8:11" ht="16.05" customHeight="1">
      <c r="I216" s="188"/>
      <c r="K216" s="188"/>
    </row>
    <row r="217" spans="8:11" ht="16.05" customHeight="1">
      <c r="I217" s="188"/>
      <c r="K217" s="188"/>
    </row>
    <row r="218" spans="8:11" ht="16.05" customHeight="1">
      <c r="I218" s="188"/>
      <c r="K218" s="188"/>
    </row>
    <row r="219" spans="8:11" ht="16.05" customHeight="1">
      <c r="I219" s="188"/>
      <c r="K219" s="188"/>
    </row>
    <row r="220" spans="8:11" ht="16.05" customHeight="1">
      <c r="I220" s="188"/>
      <c r="K220" s="188"/>
    </row>
    <row r="221" spans="8:11" ht="16.05" customHeight="1">
      <c r="H221" s="229"/>
      <c r="I221" s="188"/>
      <c r="K221" s="188"/>
    </row>
    <row r="222" spans="8:11" ht="16.05" customHeight="1">
      <c r="H222" s="229"/>
      <c r="I222" s="188"/>
      <c r="K222" s="188"/>
    </row>
    <row r="223" spans="8:11" ht="16.05" customHeight="1">
      <c r="H223" s="229"/>
      <c r="I223" s="188"/>
      <c r="K223" s="188"/>
    </row>
    <row r="224" spans="8:11" ht="16.05" customHeight="1">
      <c r="H224" s="229"/>
      <c r="I224" s="188"/>
      <c r="K224" s="188"/>
    </row>
    <row r="225" spans="8:11" ht="16.05" customHeight="1">
      <c r="H225" s="229"/>
      <c r="I225" s="188"/>
      <c r="K225" s="188"/>
    </row>
    <row r="226" spans="8:11" ht="16.05" customHeight="1">
      <c r="H226" s="229"/>
      <c r="I226" s="188"/>
      <c r="K226" s="188"/>
    </row>
    <row r="227" spans="8:11" ht="16.05" customHeight="1">
      <c r="H227" s="229"/>
      <c r="I227" s="188"/>
      <c r="K227" s="188"/>
    </row>
    <row r="228" spans="8:11" ht="16.05" customHeight="1">
      <c r="H228" s="229"/>
      <c r="I228" s="188"/>
      <c r="K228" s="188"/>
    </row>
    <row r="229" spans="8:11" ht="16.05" customHeight="1">
      <c r="H229" s="229"/>
      <c r="I229" s="188"/>
      <c r="K229" s="188" t="s">
        <v>107</v>
      </c>
    </row>
    <row r="230" spans="8:11" ht="16.05" customHeight="1">
      <c r="H230" s="229"/>
      <c r="I230" s="188"/>
      <c r="K230" s="188"/>
    </row>
    <row r="231" spans="8:11" ht="16.05" customHeight="1">
      <c r="I231" s="188"/>
      <c r="K231" s="188"/>
    </row>
    <row r="232" spans="8:11" ht="16.05" customHeight="1">
      <c r="I232" s="188"/>
      <c r="K232" s="188"/>
    </row>
    <row r="233" spans="8:11" ht="16.05" customHeight="1">
      <c r="I233" s="188"/>
      <c r="K233" s="188"/>
    </row>
    <row r="234" spans="8:11" ht="16.05" customHeight="1">
      <c r="I234" s="188"/>
      <c r="K234" s="188"/>
    </row>
    <row r="235" spans="8:11" ht="16.05" customHeight="1">
      <c r="I235" s="188"/>
      <c r="K235" s="188"/>
    </row>
    <row r="236" spans="8:11" ht="16.05" customHeight="1">
      <c r="I236" s="188"/>
      <c r="K236" s="188"/>
    </row>
    <row r="237" spans="8:11" ht="16.05" customHeight="1">
      <c r="I237" s="188"/>
      <c r="K237" s="188"/>
    </row>
    <row r="238" spans="8:11" ht="16.05" customHeight="1">
      <c r="I238" s="188"/>
      <c r="K238" s="188"/>
    </row>
    <row r="239" spans="8:11" ht="16.05" customHeight="1">
      <c r="I239" s="188"/>
      <c r="K239" s="188"/>
    </row>
    <row r="240" spans="8:11" ht="16.05" customHeight="1">
      <c r="I240" s="188"/>
      <c r="K240" s="188"/>
    </row>
    <row r="241" spans="8:11" ht="16.05" customHeight="1">
      <c r="I241" s="188"/>
      <c r="K241" s="188"/>
    </row>
    <row r="242" spans="8:11" ht="16.05" customHeight="1">
      <c r="I242" s="188"/>
      <c r="K242" s="188"/>
    </row>
    <row r="243" spans="8:11" ht="16.05" customHeight="1">
      <c r="I243" s="188"/>
      <c r="K243" s="188"/>
    </row>
    <row r="244" spans="8:11" ht="16.05" customHeight="1">
      <c r="I244" s="188"/>
      <c r="K244" s="188"/>
    </row>
    <row r="245" spans="8:11" ht="16.05" customHeight="1">
      <c r="I245" s="188"/>
      <c r="K245" s="188"/>
    </row>
    <row r="246" spans="8:11" ht="16.05" customHeight="1">
      <c r="I246" s="188"/>
      <c r="K246" s="188"/>
    </row>
    <row r="247" spans="8:11" ht="16.05" customHeight="1">
      <c r="I247" s="188"/>
      <c r="K247" s="188"/>
    </row>
    <row r="248" spans="8:11" ht="16.05" customHeight="1">
      <c r="I248" s="188"/>
      <c r="K248" s="188"/>
    </row>
    <row r="249" spans="8:11" ht="16.05" customHeight="1">
      <c r="H249" s="192"/>
      <c r="I249" s="188"/>
      <c r="K249" s="188"/>
    </row>
    <row r="250" spans="8:11" ht="16.05" customHeight="1">
      <c r="H250" s="192"/>
      <c r="I250" s="188"/>
      <c r="K250" s="188"/>
    </row>
    <row r="251" spans="8:11" ht="16.05" customHeight="1">
      <c r="H251" s="192"/>
      <c r="I251" s="188"/>
      <c r="K251" s="188"/>
    </row>
    <row r="252" spans="8:11" ht="16.05" customHeight="1">
      <c r="H252" s="192"/>
      <c r="J252" s="192"/>
      <c r="K252" s="192"/>
    </row>
    <row r="253" spans="8:11" ht="16.05" customHeight="1">
      <c r="H253" s="192"/>
      <c r="J253" s="192"/>
      <c r="K253" s="192"/>
    </row>
    <row r="254" spans="8:11" ht="16.05" customHeight="1">
      <c r="H254" s="192"/>
      <c r="J254" s="192"/>
      <c r="K254" s="192"/>
    </row>
    <row r="255" spans="8:11" ht="16.05" customHeight="1">
      <c r="H255" s="192"/>
      <c r="J255" s="192"/>
      <c r="K255" s="192"/>
    </row>
    <row r="256" spans="8:11" ht="16.05" customHeight="1">
      <c r="H256" s="192"/>
      <c r="J256" s="192"/>
      <c r="K256" s="192"/>
    </row>
    <row r="257" spans="8:11" ht="16.05" customHeight="1">
      <c r="H257" s="192"/>
      <c r="J257" s="192"/>
      <c r="K257" s="192"/>
    </row>
    <row r="258" spans="8:11" ht="16.05" customHeight="1">
      <c r="H258" s="192"/>
      <c r="J258" s="192"/>
    </row>
    <row r="259" spans="8:11" ht="16.05" customHeight="1">
      <c r="I259" s="188"/>
    </row>
    <row r="260" spans="8:11" ht="16.05" customHeight="1">
      <c r="H260" s="236"/>
      <c r="I260" s="236"/>
      <c r="J260" s="236"/>
    </row>
    <row r="261" spans="8:11" ht="16.05" customHeight="1">
      <c r="H261" s="236"/>
      <c r="I261" s="236"/>
      <c r="J261" s="236"/>
    </row>
    <row r="262" spans="8:11" ht="16.05" customHeight="1">
      <c r="I262" s="188"/>
    </row>
    <row r="263" spans="8:11" ht="16.05" customHeight="1">
      <c r="I263" s="188"/>
    </row>
    <row r="264" spans="8:11" ht="16.05" customHeight="1">
      <c r="I264" s="188"/>
    </row>
    <row r="265" spans="8:11" ht="16.05" customHeight="1">
      <c r="I265" s="188"/>
    </row>
    <row r="266" spans="8:11" ht="16.05" customHeight="1">
      <c r="I266" s="188"/>
    </row>
    <row r="267" spans="8:11" ht="16.05" customHeight="1">
      <c r="I267" s="188"/>
    </row>
    <row r="268" spans="8:11" ht="16.05" customHeight="1">
      <c r="I268" s="188"/>
    </row>
    <row r="269" spans="8:11" ht="16.05" customHeight="1">
      <c r="I269" s="188"/>
    </row>
    <row r="270" spans="8:11" ht="16.05" customHeight="1">
      <c r="I270" s="188"/>
    </row>
    <row r="271" spans="8:11" ht="16.05" customHeight="1">
      <c r="I271" s="188"/>
    </row>
    <row r="272" spans="8:11" ht="16.05" customHeight="1">
      <c r="I272" s="188"/>
    </row>
    <row r="273" spans="9:9" ht="16.05" customHeight="1">
      <c r="I273" s="188"/>
    </row>
    <row r="274" spans="9:9" ht="16.05" customHeight="1">
      <c r="I274" s="188"/>
    </row>
    <row r="275" spans="9:9" ht="16.05" customHeight="1">
      <c r="I275" s="188"/>
    </row>
    <row r="276" spans="9:9" ht="16.05" customHeight="1">
      <c r="I276" s="188"/>
    </row>
    <row r="277" spans="9:9" ht="16.05" customHeight="1">
      <c r="I277" s="188"/>
    </row>
    <row r="278" spans="9:9" ht="16.05" customHeight="1">
      <c r="I278" s="188"/>
    </row>
    <row r="279" spans="9:9" ht="16.05" customHeight="1">
      <c r="I279" s="188"/>
    </row>
    <row r="280" spans="9:9" ht="16.05" customHeight="1">
      <c r="I280" s="188"/>
    </row>
    <row r="281" spans="9:9" ht="16.05" customHeight="1">
      <c r="I281" s="188"/>
    </row>
    <row r="282" spans="9:9" ht="16.05" customHeight="1">
      <c r="I282" s="188"/>
    </row>
    <row r="283" spans="9:9" ht="16.05" customHeight="1">
      <c r="I283" s="188"/>
    </row>
    <row r="284" spans="9:9" ht="16.05" customHeight="1">
      <c r="I284" s="188"/>
    </row>
    <row r="285" spans="9:9" ht="16.05" customHeight="1">
      <c r="I285" s="188"/>
    </row>
    <row r="286" spans="9:9" ht="16.05" customHeight="1">
      <c r="I286" s="188"/>
    </row>
  </sheetData>
  <phoneticPr fontId="0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IV286"/>
  <sheetViews>
    <sheetView workbookViewId="0">
      <selection activeCell="A4" sqref="A4"/>
    </sheetView>
  </sheetViews>
  <sheetFormatPr defaultRowHeight="17.399999999999999"/>
  <cols>
    <col min="1" max="1" width="3.90625" style="188" customWidth="1"/>
    <col min="2" max="2" width="24.08984375" style="188" customWidth="1"/>
    <col min="3" max="3" width="10.7265625" style="188" customWidth="1"/>
    <col min="4" max="4" width="11.36328125" style="188" customWidth="1"/>
    <col min="5" max="5" width="10.26953125" style="188" customWidth="1"/>
    <col min="6" max="6" width="9.7265625" style="192" customWidth="1"/>
    <col min="7" max="7" width="12.08984375" style="192" customWidth="1"/>
    <col min="8" max="8" width="11.7265625" style="188" customWidth="1"/>
    <col min="9" max="9" width="8.54296875" style="192" customWidth="1"/>
    <col min="10" max="10" width="11.1796875" style="188" customWidth="1"/>
    <col min="11" max="11" width="10.7265625" style="242" customWidth="1"/>
    <col min="12" max="12" width="19.7265625" style="188" customWidth="1"/>
    <col min="13" max="256" width="9.1796875" style="188" customWidth="1"/>
    <col min="257" max="1024" width="9.81640625" customWidth="1"/>
  </cols>
  <sheetData>
    <row r="1" spans="1:12" ht="16.05" customHeight="1">
      <c r="A1" s="184" t="s">
        <v>441</v>
      </c>
      <c r="B1" s="185"/>
      <c r="C1" s="186"/>
      <c r="D1" s="184"/>
      <c r="E1" s="185"/>
      <c r="F1" s="184"/>
      <c r="G1" s="184"/>
      <c r="H1" s="186"/>
      <c r="I1" s="184"/>
      <c r="J1" s="185"/>
      <c r="K1" s="187"/>
    </row>
    <row r="2" spans="1:12" ht="16.05" customHeight="1">
      <c r="A2" s="186" t="s">
        <v>36</v>
      </c>
      <c r="B2" s="185"/>
      <c r="C2" s="186"/>
      <c r="D2" s="184"/>
      <c r="E2" s="185"/>
      <c r="F2" s="189"/>
      <c r="G2" s="189"/>
      <c r="H2" s="185"/>
      <c r="I2" s="184"/>
      <c r="J2" s="185"/>
      <c r="K2" s="187"/>
    </row>
    <row r="3" spans="1:12" ht="16.05" customHeight="1">
      <c r="A3" s="184" t="s">
        <v>442</v>
      </c>
      <c r="B3" s="185"/>
      <c r="C3" s="190"/>
      <c r="D3" s="185"/>
      <c r="E3" s="191"/>
      <c r="G3" s="193" t="s">
        <v>276</v>
      </c>
      <c r="H3" s="186"/>
      <c r="I3" s="184"/>
      <c r="J3" s="185"/>
      <c r="K3" s="187"/>
    </row>
    <row r="4" spans="1:12" ht="16.05" customHeight="1">
      <c r="A4" s="194"/>
      <c r="B4" s="195" t="s">
        <v>103</v>
      </c>
      <c r="C4" s="196"/>
      <c r="D4" s="197" t="s">
        <v>28</v>
      </c>
      <c r="E4" s="197" t="s">
        <v>4</v>
      </c>
      <c r="F4" s="198" t="s">
        <v>14</v>
      </c>
      <c r="G4" s="198" t="s">
        <v>35</v>
      </c>
      <c r="H4" s="197" t="s">
        <v>33</v>
      </c>
      <c r="I4" s="198" t="s">
        <v>13</v>
      </c>
      <c r="J4" s="199" t="s">
        <v>0</v>
      </c>
      <c r="K4" s="200" t="s">
        <v>1</v>
      </c>
    </row>
    <row r="5" spans="1:12" ht="16.05" customHeight="1">
      <c r="A5" s="189" t="s">
        <v>2</v>
      </c>
      <c r="B5" s="201" t="s">
        <v>104</v>
      </c>
      <c r="C5" s="202" t="s">
        <v>13</v>
      </c>
      <c r="D5" s="203">
        <v>366</v>
      </c>
      <c r="E5" s="203"/>
      <c r="F5" s="204">
        <v>377</v>
      </c>
      <c r="G5" s="203">
        <v>366</v>
      </c>
      <c r="H5" s="205">
        <v>377</v>
      </c>
      <c r="I5" s="203">
        <v>370</v>
      </c>
      <c r="J5" s="203">
        <f>SUM(D5:I5)</f>
        <v>1856</v>
      </c>
      <c r="K5" s="206"/>
    </row>
    <row r="6" spans="1:12" ht="16.05" customHeight="1">
      <c r="A6" s="189"/>
      <c r="B6" s="201"/>
      <c r="C6" s="202"/>
      <c r="D6" s="203"/>
      <c r="E6" s="203"/>
      <c r="F6" s="204"/>
      <c r="G6" s="203"/>
      <c r="H6" s="205"/>
      <c r="I6" s="203"/>
      <c r="J6" s="203"/>
      <c r="K6" s="206"/>
    </row>
    <row r="7" spans="1:12" ht="16.05" customHeight="1">
      <c r="A7" s="207"/>
      <c r="B7" s="208" t="s">
        <v>84</v>
      </c>
      <c r="C7" s="195"/>
      <c r="D7" s="197" t="s">
        <v>28</v>
      </c>
      <c r="E7" s="197" t="s">
        <v>4</v>
      </c>
      <c r="F7" s="198" t="s">
        <v>14</v>
      </c>
      <c r="G7" s="198" t="s">
        <v>35</v>
      </c>
      <c r="H7" s="197" t="s">
        <v>34</v>
      </c>
      <c r="I7" s="198" t="s">
        <v>13</v>
      </c>
      <c r="J7" s="209" t="s">
        <v>0</v>
      </c>
      <c r="K7" s="197" t="s">
        <v>1</v>
      </c>
    </row>
    <row r="8" spans="1:12" ht="16.05" customHeight="1">
      <c r="A8" s="187" t="s">
        <v>2</v>
      </c>
      <c r="B8" s="201" t="s">
        <v>114</v>
      </c>
      <c r="C8" s="202" t="s">
        <v>4</v>
      </c>
      <c r="D8" s="210">
        <v>374</v>
      </c>
      <c r="E8" s="210"/>
      <c r="F8" s="210">
        <v>373</v>
      </c>
      <c r="G8" s="210">
        <v>369</v>
      </c>
      <c r="H8" s="205">
        <v>373</v>
      </c>
      <c r="I8" s="203">
        <v>372</v>
      </c>
      <c r="J8" s="203">
        <f t="shared" ref="J8:J25" si="0">SUM(D8:I8)</f>
        <v>1861</v>
      </c>
      <c r="K8" s="206"/>
    </row>
    <row r="9" spans="1:12" ht="16.05" customHeight="1">
      <c r="A9" s="187" t="s">
        <v>5</v>
      </c>
      <c r="B9" s="201" t="s">
        <v>105</v>
      </c>
      <c r="C9" s="202" t="s">
        <v>4</v>
      </c>
      <c r="D9" s="203">
        <v>365</v>
      </c>
      <c r="E9" s="203"/>
      <c r="F9" s="204">
        <v>364</v>
      </c>
      <c r="G9" s="203">
        <v>373</v>
      </c>
      <c r="H9" s="205">
        <v>357</v>
      </c>
      <c r="I9" s="203">
        <v>368</v>
      </c>
      <c r="J9" s="203">
        <f t="shared" si="0"/>
        <v>1827</v>
      </c>
      <c r="K9" s="206">
        <f t="shared" ref="K9:K25" si="1">J8-J9</f>
        <v>34</v>
      </c>
    </row>
    <row r="10" spans="1:12" ht="16.05" customHeight="1">
      <c r="A10" s="187" t="s">
        <v>6</v>
      </c>
      <c r="B10" s="201" t="s">
        <v>127</v>
      </c>
      <c r="C10" s="201" t="s">
        <v>128</v>
      </c>
      <c r="D10" s="203">
        <v>369</v>
      </c>
      <c r="E10" s="203"/>
      <c r="F10" s="204">
        <v>361</v>
      </c>
      <c r="G10" s="203">
        <v>368</v>
      </c>
      <c r="H10" s="205">
        <v>367</v>
      </c>
      <c r="I10" s="203">
        <v>360</v>
      </c>
      <c r="J10" s="203">
        <f t="shared" si="0"/>
        <v>1825</v>
      </c>
      <c r="K10" s="206">
        <f t="shared" si="1"/>
        <v>2</v>
      </c>
      <c r="L10" s="189"/>
    </row>
    <row r="11" spans="1:12" ht="16.05" customHeight="1">
      <c r="A11" s="187" t="s">
        <v>9</v>
      </c>
      <c r="B11" s="201" t="s">
        <v>81</v>
      </c>
      <c r="C11" s="202" t="s">
        <v>4</v>
      </c>
      <c r="D11" s="203">
        <v>368</v>
      </c>
      <c r="E11" s="203"/>
      <c r="F11" s="204">
        <v>366</v>
      </c>
      <c r="G11" s="203">
        <v>367</v>
      </c>
      <c r="H11" s="205">
        <v>361</v>
      </c>
      <c r="I11" s="203">
        <v>357</v>
      </c>
      <c r="J11" s="203">
        <f t="shared" si="0"/>
        <v>1819</v>
      </c>
      <c r="K11" s="206">
        <f t="shared" si="1"/>
        <v>6</v>
      </c>
      <c r="L11" s="189"/>
    </row>
    <row r="12" spans="1:12" ht="16.05" customHeight="1">
      <c r="A12" s="187" t="s">
        <v>7</v>
      </c>
      <c r="B12" s="201" t="s">
        <v>108</v>
      </c>
      <c r="C12" s="202" t="s">
        <v>35</v>
      </c>
      <c r="D12" s="203">
        <v>358</v>
      </c>
      <c r="E12" s="203"/>
      <c r="F12" s="204">
        <v>362</v>
      </c>
      <c r="G12" s="203">
        <v>369</v>
      </c>
      <c r="H12" s="205">
        <v>363</v>
      </c>
      <c r="I12" s="203">
        <v>364</v>
      </c>
      <c r="J12" s="203">
        <f t="shared" si="0"/>
        <v>1816</v>
      </c>
      <c r="K12" s="206">
        <f t="shared" si="1"/>
        <v>3</v>
      </c>
      <c r="L12" s="189"/>
    </row>
    <row r="13" spans="1:12" ht="16.05" customHeight="1">
      <c r="A13" s="187" t="s">
        <v>8</v>
      </c>
      <c r="B13" s="201" t="s">
        <v>85</v>
      </c>
      <c r="C13" s="202" t="s">
        <v>11</v>
      </c>
      <c r="D13" s="203">
        <v>360</v>
      </c>
      <c r="E13" s="203"/>
      <c r="F13" s="204">
        <v>364</v>
      </c>
      <c r="G13" s="203">
        <v>360</v>
      </c>
      <c r="H13" s="205">
        <v>363</v>
      </c>
      <c r="I13" s="203">
        <v>362</v>
      </c>
      <c r="J13" s="203">
        <f t="shared" si="0"/>
        <v>1809</v>
      </c>
      <c r="K13" s="206">
        <f t="shared" si="1"/>
        <v>7</v>
      </c>
      <c r="L13" s="184"/>
    </row>
    <row r="14" spans="1:12" ht="16.05" customHeight="1">
      <c r="A14" s="187" t="s">
        <v>29</v>
      </c>
      <c r="B14" s="201" t="s">
        <v>96</v>
      </c>
      <c r="C14" s="201" t="s">
        <v>63</v>
      </c>
      <c r="D14" s="203">
        <v>365</v>
      </c>
      <c r="E14" s="203"/>
      <c r="F14" s="204">
        <v>367</v>
      </c>
      <c r="G14" s="203">
        <v>359</v>
      </c>
      <c r="H14" s="205">
        <v>358</v>
      </c>
      <c r="I14" s="203">
        <v>356</v>
      </c>
      <c r="J14" s="203">
        <f t="shared" si="0"/>
        <v>1805</v>
      </c>
      <c r="K14" s="206">
        <f t="shared" si="1"/>
        <v>4</v>
      </c>
      <c r="L14" s="189"/>
    </row>
    <row r="15" spans="1:12" ht="16.05" customHeight="1">
      <c r="A15" s="187" t="s">
        <v>18</v>
      </c>
      <c r="B15" s="201" t="s">
        <v>122</v>
      </c>
      <c r="C15" s="202" t="s">
        <v>52</v>
      </c>
      <c r="D15" s="203">
        <v>361</v>
      </c>
      <c r="E15" s="203"/>
      <c r="F15" s="204">
        <v>358</v>
      </c>
      <c r="G15" s="203">
        <v>347</v>
      </c>
      <c r="H15" s="205">
        <v>368</v>
      </c>
      <c r="I15" s="203">
        <v>358</v>
      </c>
      <c r="J15" s="203">
        <f t="shared" si="0"/>
        <v>1792</v>
      </c>
      <c r="K15" s="206">
        <f t="shared" si="1"/>
        <v>13</v>
      </c>
    </row>
    <row r="16" spans="1:12" ht="16.05" customHeight="1">
      <c r="A16" s="187"/>
      <c r="B16" s="201" t="s">
        <v>443</v>
      </c>
      <c r="C16" s="202" t="s">
        <v>4</v>
      </c>
      <c r="D16" s="203">
        <v>363</v>
      </c>
      <c r="E16" s="203"/>
      <c r="F16" s="204">
        <v>354</v>
      </c>
      <c r="G16" s="203">
        <v>346</v>
      </c>
      <c r="H16" s="205">
        <v>338</v>
      </c>
      <c r="I16" s="203"/>
      <c r="J16" s="203">
        <f t="shared" si="0"/>
        <v>1401</v>
      </c>
      <c r="K16" s="206">
        <f t="shared" si="1"/>
        <v>391</v>
      </c>
    </row>
    <row r="17" spans="1:11" ht="16.05" customHeight="1">
      <c r="A17" s="187"/>
      <c r="B17" s="201" t="s">
        <v>289</v>
      </c>
      <c r="C17" s="202" t="s">
        <v>11</v>
      </c>
      <c r="D17" s="203">
        <v>365</v>
      </c>
      <c r="E17" s="203"/>
      <c r="F17" s="204">
        <v>376</v>
      </c>
      <c r="G17" s="203"/>
      <c r="H17" s="205"/>
      <c r="I17" s="203">
        <v>373</v>
      </c>
      <c r="J17" s="203">
        <f t="shared" si="0"/>
        <v>1114</v>
      </c>
      <c r="K17" s="206">
        <f t="shared" si="1"/>
        <v>287</v>
      </c>
    </row>
    <row r="18" spans="1:11" ht="16.05" customHeight="1">
      <c r="A18" s="187"/>
      <c r="B18" s="201" t="s">
        <v>288</v>
      </c>
      <c r="C18" s="202" t="s">
        <v>11</v>
      </c>
      <c r="D18" s="203">
        <v>368</v>
      </c>
      <c r="E18" s="211"/>
      <c r="F18" s="204">
        <v>369</v>
      </c>
      <c r="G18" s="203"/>
      <c r="H18" s="212"/>
      <c r="I18" s="203">
        <v>370</v>
      </c>
      <c r="J18" s="203">
        <f t="shared" si="0"/>
        <v>1107</v>
      </c>
      <c r="K18" s="206">
        <f t="shared" si="1"/>
        <v>7</v>
      </c>
    </row>
    <row r="19" spans="1:11" ht="16.05" customHeight="1">
      <c r="A19" s="187"/>
      <c r="B19" s="201" t="s">
        <v>87</v>
      </c>
      <c r="C19" s="202" t="s">
        <v>4</v>
      </c>
      <c r="D19" s="203">
        <v>353</v>
      </c>
      <c r="E19" s="203"/>
      <c r="F19" s="204">
        <v>361</v>
      </c>
      <c r="G19" s="203"/>
      <c r="H19" s="205">
        <v>353</v>
      </c>
      <c r="I19" s="203"/>
      <c r="J19" s="203">
        <f t="shared" si="0"/>
        <v>1067</v>
      </c>
      <c r="K19" s="206">
        <f t="shared" si="1"/>
        <v>40</v>
      </c>
    </row>
    <row r="20" spans="1:11" ht="16.05" customHeight="1">
      <c r="A20" s="187"/>
      <c r="B20" s="201" t="s">
        <v>327</v>
      </c>
      <c r="C20" s="202" t="s">
        <v>14</v>
      </c>
      <c r="D20" s="203"/>
      <c r="E20" s="203"/>
      <c r="F20" s="204">
        <v>372</v>
      </c>
      <c r="G20" s="203"/>
      <c r="H20" s="203"/>
      <c r="I20" s="203">
        <v>366</v>
      </c>
      <c r="J20" s="203">
        <f t="shared" si="0"/>
        <v>738</v>
      </c>
      <c r="K20" s="206">
        <f t="shared" si="1"/>
        <v>329</v>
      </c>
    </row>
    <row r="21" spans="1:11" ht="16.05" customHeight="1">
      <c r="A21" s="187"/>
      <c r="B21" s="201" t="s">
        <v>379</v>
      </c>
      <c r="C21" s="202" t="s">
        <v>4</v>
      </c>
      <c r="D21" s="203"/>
      <c r="E21" s="203"/>
      <c r="F21" s="204">
        <v>367</v>
      </c>
      <c r="G21" s="203">
        <v>368</v>
      </c>
      <c r="H21" s="205"/>
      <c r="I21" s="203"/>
      <c r="J21" s="203">
        <f t="shared" si="0"/>
        <v>735</v>
      </c>
      <c r="K21" s="206">
        <f t="shared" si="1"/>
        <v>3</v>
      </c>
    </row>
    <row r="22" spans="1:11" ht="16.05" customHeight="1">
      <c r="A22" s="187"/>
      <c r="B22" s="201" t="s">
        <v>444</v>
      </c>
      <c r="C22" s="202" t="s">
        <v>13</v>
      </c>
      <c r="D22" s="203"/>
      <c r="E22" s="203"/>
      <c r="F22" s="204"/>
      <c r="G22" s="203"/>
      <c r="H22" s="205"/>
      <c r="I22" s="203">
        <v>381</v>
      </c>
      <c r="J22" s="203">
        <f t="shared" si="0"/>
        <v>381</v>
      </c>
      <c r="K22" s="206">
        <f t="shared" si="1"/>
        <v>354</v>
      </c>
    </row>
    <row r="23" spans="1:11" ht="16.05" customHeight="1">
      <c r="A23" s="187"/>
      <c r="B23" s="201" t="s">
        <v>304</v>
      </c>
      <c r="C23" s="202" t="s">
        <v>126</v>
      </c>
      <c r="D23" s="203">
        <v>375</v>
      </c>
      <c r="E23" s="203"/>
      <c r="F23" s="204"/>
      <c r="G23" s="203"/>
      <c r="H23" s="205"/>
      <c r="I23" s="203"/>
      <c r="J23" s="203">
        <f t="shared" si="0"/>
        <v>375</v>
      </c>
      <c r="K23" s="206">
        <f t="shared" si="1"/>
        <v>6</v>
      </c>
    </row>
    <row r="24" spans="1:11" ht="16.05" customHeight="1">
      <c r="A24" s="187"/>
      <c r="B24" s="201" t="s">
        <v>445</v>
      </c>
      <c r="C24" s="202" t="s">
        <v>99</v>
      </c>
      <c r="D24" s="203"/>
      <c r="E24" s="203"/>
      <c r="F24" s="204"/>
      <c r="G24" s="203">
        <v>371</v>
      </c>
      <c r="H24" s="205"/>
      <c r="I24" s="203"/>
      <c r="J24" s="203">
        <f t="shared" si="0"/>
        <v>371</v>
      </c>
      <c r="K24" s="206">
        <f t="shared" si="1"/>
        <v>4</v>
      </c>
    </row>
    <row r="25" spans="1:11" ht="16.05" customHeight="1">
      <c r="A25" s="187"/>
      <c r="B25" s="201" t="s">
        <v>148</v>
      </c>
      <c r="C25" s="202" t="s">
        <v>4</v>
      </c>
      <c r="D25" s="203">
        <v>365</v>
      </c>
      <c r="E25" s="203"/>
      <c r="F25" s="204"/>
      <c r="G25" s="203"/>
      <c r="H25" s="203"/>
      <c r="I25" s="203"/>
      <c r="J25" s="203">
        <f t="shared" si="0"/>
        <v>365</v>
      </c>
      <c r="K25" s="206">
        <f t="shared" si="1"/>
        <v>6</v>
      </c>
    </row>
    <row r="26" spans="1:11" ht="16.05" customHeight="1">
      <c r="A26" s="187"/>
      <c r="B26" s="201"/>
      <c r="C26" s="202"/>
      <c r="D26" s="203"/>
      <c r="E26" s="203"/>
      <c r="F26" s="204"/>
      <c r="G26" s="203"/>
      <c r="H26" s="205"/>
      <c r="I26" s="203"/>
      <c r="J26" s="203"/>
      <c r="K26" s="206"/>
    </row>
    <row r="27" spans="1:11" ht="16.05" customHeight="1">
      <c r="A27" s="207"/>
      <c r="B27" s="208" t="s">
        <v>12</v>
      </c>
      <c r="C27" s="195"/>
      <c r="D27" s="200" t="s">
        <v>28</v>
      </c>
      <c r="E27" s="197" t="s">
        <v>4</v>
      </c>
      <c r="F27" s="213" t="s">
        <v>14</v>
      </c>
      <c r="G27" s="213" t="s">
        <v>35</v>
      </c>
      <c r="H27" s="214" t="s">
        <v>34</v>
      </c>
      <c r="I27" s="213" t="s">
        <v>13</v>
      </c>
      <c r="J27" s="215" t="s">
        <v>0</v>
      </c>
      <c r="K27" s="200" t="s">
        <v>1</v>
      </c>
    </row>
    <row r="28" spans="1:11" ht="16.05" customHeight="1">
      <c r="A28" s="187" t="s">
        <v>2</v>
      </c>
      <c r="B28" s="201" t="s">
        <v>17</v>
      </c>
      <c r="C28" s="201" t="s">
        <v>28</v>
      </c>
      <c r="D28" s="203">
        <v>358</v>
      </c>
      <c r="E28" s="203"/>
      <c r="F28" s="204">
        <v>354</v>
      </c>
      <c r="G28" s="203">
        <v>360</v>
      </c>
      <c r="H28" s="210">
        <v>355</v>
      </c>
      <c r="I28" s="210">
        <v>359</v>
      </c>
      <c r="J28" s="216">
        <f t="shared" ref="J28:J60" si="2">SUM(D28:I28)</f>
        <v>1786</v>
      </c>
      <c r="K28" s="206"/>
    </row>
    <row r="29" spans="1:11" ht="16.05" customHeight="1">
      <c r="A29" s="187" t="s">
        <v>5</v>
      </c>
      <c r="B29" s="201" t="s">
        <v>135</v>
      </c>
      <c r="C29" s="202" t="s">
        <v>37</v>
      </c>
      <c r="D29" s="203">
        <v>356</v>
      </c>
      <c r="E29" s="203"/>
      <c r="F29" s="204">
        <v>359</v>
      </c>
      <c r="G29" s="203">
        <v>358</v>
      </c>
      <c r="H29" s="205">
        <v>355</v>
      </c>
      <c r="I29" s="203">
        <v>357</v>
      </c>
      <c r="J29" s="203">
        <f t="shared" si="2"/>
        <v>1785</v>
      </c>
      <c r="K29" s="206">
        <f t="shared" ref="K29:K60" si="3">J28-J29</f>
        <v>1</v>
      </c>
    </row>
    <row r="30" spans="1:11" ht="16.05" customHeight="1">
      <c r="A30" s="187" t="s">
        <v>6</v>
      </c>
      <c r="B30" s="201" t="s">
        <v>82</v>
      </c>
      <c r="C30" s="202" t="s">
        <v>35</v>
      </c>
      <c r="D30" s="203">
        <v>358</v>
      </c>
      <c r="E30" s="203"/>
      <c r="F30" s="204">
        <v>355</v>
      </c>
      <c r="G30" s="203">
        <v>358</v>
      </c>
      <c r="H30" s="205">
        <v>354</v>
      </c>
      <c r="I30" s="203">
        <v>347</v>
      </c>
      <c r="J30" s="203">
        <f t="shared" si="2"/>
        <v>1772</v>
      </c>
      <c r="K30" s="206">
        <f t="shared" si="3"/>
        <v>13</v>
      </c>
    </row>
    <row r="31" spans="1:11" ht="16.05" customHeight="1">
      <c r="A31" s="187" t="s">
        <v>7</v>
      </c>
      <c r="B31" s="201" t="s">
        <v>47</v>
      </c>
      <c r="C31" s="202" t="s">
        <v>28</v>
      </c>
      <c r="D31" s="203">
        <v>356</v>
      </c>
      <c r="E31" s="203"/>
      <c r="F31" s="204">
        <v>348</v>
      </c>
      <c r="G31" s="203">
        <v>353</v>
      </c>
      <c r="H31" s="205">
        <v>360</v>
      </c>
      <c r="I31" s="203">
        <v>354</v>
      </c>
      <c r="J31" s="203">
        <f t="shared" si="2"/>
        <v>1771</v>
      </c>
      <c r="K31" s="206">
        <f t="shared" si="3"/>
        <v>1</v>
      </c>
    </row>
    <row r="32" spans="1:11" ht="16.05" customHeight="1">
      <c r="A32" s="187" t="s">
        <v>8</v>
      </c>
      <c r="B32" s="201" t="s">
        <v>86</v>
      </c>
      <c r="C32" s="202" t="s">
        <v>13</v>
      </c>
      <c r="D32" s="203">
        <v>342</v>
      </c>
      <c r="E32" s="203"/>
      <c r="F32" s="204">
        <v>362</v>
      </c>
      <c r="G32" s="203">
        <v>354</v>
      </c>
      <c r="H32" s="205">
        <v>347</v>
      </c>
      <c r="I32" s="203">
        <v>354</v>
      </c>
      <c r="J32" s="203">
        <f t="shared" si="2"/>
        <v>1759</v>
      </c>
      <c r="K32" s="206">
        <f t="shared" si="3"/>
        <v>12</v>
      </c>
    </row>
    <row r="33" spans="1:11" ht="16.05" customHeight="1">
      <c r="A33" s="187" t="s">
        <v>9</v>
      </c>
      <c r="B33" s="201" t="s">
        <v>111</v>
      </c>
      <c r="C33" s="202" t="s">
        <v>52</v>
      </c>
      <c r="D33" s="203">
        <v>340</v>
      </c>
      <c r="E33" s="203"/>
      <c r="F33" s="204">
        <v>346</v>
      </c>
      <c r="G33" s="203">
        <v>353</v>
      </c>
      <c r="H33" s="205">
        <v>354</v>
      </c>
      <c r="I33" s="203">
        <v>361</v>
      </c>
      <c r="J33" s="203">
        <f t="shared" si="2"/>
        <v>1754</v>
      </c>
      <c r="K33" s="206">
        <f t="shared" si="3"/>
        <v>5</v>
      </c>
    </row>
    <row r="34" spans="1:11" ht="16.05" customHeight="1">
      <c r="A34" s="187" t="s">
        <v>18</v>
      </c>
      <c r="B34" s="201" t="s">
        <v>50</v>
      </c>
      <c r="C34" s="201" t="s">
        <v>4</v>
      </c>
      <c r="D34" s="203">
        <v>354</v>
      </c>
      <c r="E34" s="203"/>
      <c r="F34" s="204">
        <v>351</v>
      </c>
      <c r="G34" s="203">
        <v>350</v>
      </c>
      <c r="H34" s="205">
        <v>345</v>
      </c>
      <c r="I34" s="203">
        <v>352</v>
      </c>
      <c r="J34" s="203">
        <f t="shared" si="2"/>
        <v>1752</v>
      </c>
      <c r="K34" s="206">
        <f t="shared" si="3"/>
        <v>2</v>
      </c>
    </row>
    <row r="35" spans="1:11" ht="16.05" customHeight="1">
      <c r="A35" s="187"/>
      <c r="B35" s="201" t="s">
        <v>357</v>
      </c>
      <c r="C35" s="202" t="s">
        <v>13</v>
      </c>
      <c r="D35" s="203">
        <v>331</v>
      </c>
      <c r="E35" s="203"/>
      <c r="F35" s="204">
        <v>355</v>
      </c>
      <c r="G35" s="203"/>
      <c r="H35" s="205">
        <v>352</v>
      </c>
      <c r="I35" s="203">
        <v>363</v>
      </c>
      <c r="J35" s="203">
        <f t="shared" si="2"/>
        <v>1401</v>
      </c>
      <c r="K35" s="206">
        <f t="shared" si="3"/>
        <v>351</v>
      </c>
    </row>
    <row r="36" spans="1:11" ht="16.05" customHeight="1">
      <c r="A36" s="187"/>
      <c r="B36" s="201" t="s">
        <v>101</v>
      </c>
      <c r="C36" s="202" t="s">
        <v>16</v>
      </c>
      <c r="D36" s="203">
        <v>358</v>
      </c>
      <c r="E36" s="203"/>
      <c r="F36" s="204">
        <v>350</v>
      </c>
      <c r="G36" s="203">
        <v>336</v>
      </c>
      <c r="H36" s="205"/>
      <c r="I36" s="203">
        <v>347</v>
      </c>
      <c r="J36" s="203">
        <f t="shared" si="2"/>
        <v>1391</v>
      </c>
      <c r="K36" s="206">
        <f t="shared" si="3"/>
        <v>10</v>
      </c>
    </row>
    <row r="37" spans="1:11" ht="16.05" customHeight="1">
      <c r="A37" s="187"/>
      <c r="B37" s="201" t="s">
        <v>322</v>
      </c>
      <c r="C37" s="202" t="s">
        <v>28</v>
      </c>
      <c r="D37" s="203">
        <v>355</v>
      </c>
      <c r="E37" s="203"/>
      <c r="F37" s="204">
        <v>354</v>
      </c>
      <c r="G37" s="203">
        <v>349</v>
      </c>
      <c r="H37" s="205"/>
      <c r="I37" s="203"/>
      <c r="J37" s="203">
        <f t="shared" si="2"/>
        <v>1058</v>
      </c>
      <c r="K37" s="206">
        <f t="shared" si="3"/>
        <v>333</v>
      </c>
    </row>
    <row r="38" spans="1:11" ht="16.05" customHeight="1">
      <c r="A38" s="187"/>
      <c r="B38" s="201" t="s">
        <v>279</v>
      </c>
      <c r="C38" s="202" t="s">
        <v>4</v>
      </c>
      <c r="D38" s="203">
        <v>333</v>
      </c>
      <c r="E38" s="203"/>
      <c r="F38" s="204">
        <v>344</v>
      </c>
      <c r="G38" s="203">
        <v>351</v>
      </c>
      <c r="H38" s="205"/>
      <c r="I38" s="203"/>
      <c r="J38" s="203">
        <f t="shared" si="2"/>
        <v>1028</v>
      </c>
      <c r="K38" s="206">
        <f t="shared" si="3"/>
        <v>30</v>
      </c>
    </row>
    <row r="39" spans="1:11" ht="16.05" customHeight="1">
      <c r="A39" s="187"/>
      <c r="B39" s="201" t="s">
        <v>3</v>
      </c>
      <c r="C39" s="202" t="s">
        <v>4</v>
      </c>
      <c r="D39" s="203">
        <v>357</v>
      </c>
      <c r="E39" s="203"/>
      <c r="F39" s="204"/>
      <c r="G39" s="203"/>
      <c r="H39" s="205">
        <v>361</v>
      </c>
      <c r="I39" s="203"/>
      <c r="J39" s="203">
        <f t="shared" si="2"/>
        <v>718</v>
      </c>
      <c r="K39" s="206">
        <f t="shared" si="3"/>
        <v>310</v>
      </c>
    </row>
    <row r="40" spans="1:11" ht="16.05" customHeight="1">
      <c r="A40" s="187"/>
      <c r="B40" s="201" t="s">
        <v>100</v>
      </c>
      <c r="C40" s="202" t="s">
        <v>16</v>
      </c>
      <c r="D40" s="203">
        <v>359</v>
      </c>
      <c r="E40" s="203"/>
      <c r="F40" s="204">
        <v>351</v>
      </c>
      <c r="G40" s="203"/>
      <c r="H40" s="205"/>
      <c r="I40" s="203"/>
      <c r="J40" s="203">
        <f t="shared" si="2"/>
        <v>710</v>
      </c>
      <c r="K40" s="206">
        <f t="shared" si="3"/>
        <v>8</v>
      </c>
    </row>
    <row r="41" spans="1:11" ht="16.05" customHeight="1">
      <c r="A41" s="187"/>
      <c r="B41" s="201" t="s">
        <v>384</v>
      </c>
      <c r="C41" s="202" t="s">
        <v>28</v>
      </c>
      <c r="D41" s="203">
        <v>368</v>
      </c>
      <c r="E41" s="203"/>
      <c r="F41" s="204">
        <v>341</v>
      </c>
      <c r="G41" s="203"/>
      <c r="H41" s="205"/>
      <c r="I41" s="203"/>
      <c r="J41" s="203">
        <f t="shared" si="2"/>
        <v>709</v>
      </c>
      <c r="K41" s="206">
        <f t="shared" si="3"/>
        <v>1</v>
      </c>
    </row>
    <row r="42" spans="1:11" ht="16.05" customHeight="1">
      <c r="A42" s="187"/>
      <c r="B42" s="201" t="s">
        <v>383</v>
      </c>
      <c r="C42" s="202" t="s">
        <v>35</v>
      </c>
      <c r="D42" s="203">
        <v>347</v>
      </c>
      <c r="E42" s="203"/>
      <c r="F42" s="204"/>
      <c r="G42" s="203">
        <v>360</v>
      </c>
      <c r="H42" s="205"/>
      <c r="I42" s="203"/>
      <c r="J42" s="203">
        <f t="shared" si="2"/>
        <v>707</v>
      </c>
      <c r="K42" s="206">
        <f t="shared" si="3"/>
        <v>2</v>
      </c>
    </row>
    <row r="43" spans="1:11" ht="16.05" customHeight="1">
      <c r="A43" s="187"/>
      <c r="B43" s="201" t="s">
        <v>361</v>
      </c>
      <c r="C43" s="202" t="s">
        <v>4</v>
      </c>
      <c r="D43" s="203">
        <v>347</v>
      </c>
      <c r="E43" s="203"/>
      <c r="F43" s="204"/>
      <c r="G43" s="203">
        <v>345</v>
      </c>
      <c r="H43" s="205"/>
      <c r="I43" s="203"/>
      <c r="J43" s="203">
        <f t="shared" si="2"/>
        <v>692</v>
      </c>
      <c r="K43" s="206">
        <f t="shared" si="3"/>
        <v>15</v>
      </c>
    </row>
    <row r="44" spans="1:11" ht="16.05" customHeight="1">
      <c r="A44" s="187"/>
      <c r="B44" s="201" t="s">
        <v>336</v>
      </c>
      <c r="C44" s="202" t="s">
        <v>33</v>
      </c>
      <c r="D44" s="203">
        <v>344</v>
      </c>
      <c r="E44" s="203"/>
      <c r="F44" s="204"/>
      <c r="G44" s="203"/>
      <c r="H44" s="205">
        <v>347</v>
      </c>
      <c r="I44" s="203"/>
      <c r="J44" s="203">
        <f t="shared" si="2"/>
        <v>691</v>
      </c>
      <c r="K44" s="206">
        <f t="shared" si="3"/>
        <v>1</v>
      </c>
    </row>
    <row r="45" spans="1:11" ht="16.05" customHeight="1">
      <c r="A45" s="187"/>
      <c r="B45" s="201" t="s">
        <v>292</v>
      </c>
      <c r="C45" s="201" t="s">
        <v>14</v>
      </c>
      <c r="D45" s="203"/>
      <c r="E45" s="203"/>
      <c r="F45" s="204">
        <v>363</v>
      </c>
      <c r="G45" s="203"/>
      <c r="H45" s="205"/>
      <c r="I45" s="203"/>
      <c r="J45" s="203">
        <f t="shared" si="2"/>
        <v>363</v>
      </c>
      <c r="K45" s="206">
        <f t="shared" si="3"/>
        <v>328</v>
      </c>
    </row>
    <row r="46" spans="1:11" ht="16.05" customHeight="1">
      <c r="A46" s="187"/>
      <c r="B46" s="201" t="s">
        <v>311</v>
      </c>
      <c r="C46" s="202" t="s">
        <v>13</v>
      </c>
      <c r="D46" s="203"/>
      <c r="E46" s="203"/>
      <c r="F46" s="204"/>
      <c r="G46" s="203"/>
      <c r="H46" s="205"/>
      <c r="I46" s="203">
        <v>359</v>
      </c>
      <c r="J46" s="203">
        <f t="shared" si="2"/>
        <v>359</v>
      </c>
      <c r="K46" s="206">
        <f t="shared" si="3"/>
        <v>4</v>
      </c>
    </row>
    <row r="47" spans="1:11" ht="16.05" customHeight="1">
      <c r="A47" s="187"/>
      <c r="B47" s="201" t="s">
        <v>446</v>
      </c>
      <c r="C47" s="202" t="s">
        <v>4</v>
      </c>
      <c r="D47" s="203">
        <v>359</v>
      </c>
      <c r="E47" s="217"/>
      <c r="F47" s="204"/>
      <c r="G47" s="203"/>
      <c r="H47" s="205"/>
      <c r="I47" s="203"/>
      <c r="J47" s="203">
        <f t="shared" si="2"/>
        <v>359</v>
      </c>
      <c r="K47" s="206">
        <f t="shared" si="3"/>
        <v>0</v>
      </c>
    </row>
    <row r="48" spans="1:11" ht="16.05" customHeight="1">
      <c r="A48" s="187"/>
      <c r="B48" s="201" t="s">
        <v>393</v>
      </c>
      <c r="C48" s="202" t="s">
        <v>13</v>
      </c>
      <c r="D48" s="203"/>
      <c r="E48" s="203"/>
      <c r="F48" s="204"/>
      <c r="G48" s="203"/>
      <c r="H48" s="205"/>
      <c r="I48" s="203">
        <v>357</v>
      </c>
      <c r="J48" s="203">
        <f t="shared" si="2"/>
        <v>357</v>
      </c>
      <c r="K48" s="206">
        <f t="shared" si="3"/>
        <v>2</v>
      </c>
    </row>
    <row r="49" spans="1:11" ht="16.05" customHeight="1">
      <c r="A49" s="187"/>
      <c r="B49" s="201" t="s">
        <v>310</v>
      </c>
      <c r="C49" s="202" t="s">
        <v>65</v>
      </c>
      <c r="D49" s="203"/>
      <c r="E49" s="203"/>
      <c r="F49" s="204">
        <v>357</v>
      </c>
      <c r="G49" s="203"/>
      <c r="H49" s="205"/>
      <c r="I49" s="203"/>
      <c r="J49" s="203">
        <f t="shared" si="2"/>
        <v>357</v>
      </c>
      <c r="K49" s="206">
        <f t="shared" si="3"/>
        <v>0</v>
      </c>
    </row>
    <row r="50" spans="1:11" ht="16.05" customHeight="1">
      <c r="A50" s="187"/>
      <c r="B50" s="188" t="s">
        <v>302</v>
      </c>
      <c r="C50" s="188" t="s">
        <v>13</v>
      </c>
      <c r="D50" s="203"/>
      <c r="E50" s="203"/>
      <c r="F50" s="204"/>
      <c r="G50" s="203"/>
      <c r="H50" s="205"/>
      <c r="I50" s="203">
        <v>357</v>
      </c>
      <c r="J50" s="203">
        <f t="shared" si="2"/>
        <v>357</v>
      </c>
      <c r="K50" s="206">
        <f t="shared" si="3"/>
        <v>0</v>
      </c>
    </row>
    <row r="51" spans="1:11" ht="16.05" customHeight="1">
      <c r="A51" s="187"/>
      <c r="B51" s="201" t="s">
        <v>382</v>
      </c>
      <c r="C51" s="202" t="s">
        <v>37</v>
      </c>
      <c r="D51" s="203"/>
      <c r="E51" s="203"/>
      <c r="F51" s="204">
        <v>354</v>
      </c>
      <c r="G51" s="203"/>
      <c r="H51" s="205"/>
      <c r="I51" s="203"/>
      <c r="J51" s="203">
        <f t="shared" si="2"/>
        <v>354</v>
      </c>
      <c r="K51" s="206">
        <f t="shared" si="3"/>
        <v>3</v>
      </c>
    </row>
    <row r="52" spans="1:11" ht="16.05" customHeight="1">
      <c r="A52" s="187"/>
      <c r="B52" s="201" t="s">
        <v>89</v>
      </c>
      <c r="C52" s="202" t="s">
        <v>4</v>
      </c>
      <c r="D52" s="203"/>
      <c r="E52" s="203"/>
      <c r="F52" s="204"/>
      <c r="G52" s="203">
        <v>353</v>
      </c>
      <c r="H52" s="205"/>
      <c r="I52" s="203"/>
      <c r="J52" s="203">
        <f t="shared" si="2"/>
        <v>353</v>
      </c>
      <c r="K52" s="206">
        <f t="shared" si="3"/>
        <v>1</v>
      </c>
    </row>
    <row r="53" spans="1:11" ht="16.05" customHeight="1">
      <c r="A53" s="187"/>
      <c r="B53" s="201" t="s">
        <v>447</v>
      </c>
      <c r="C53" s="202" t="s">
        <v>28</v>
      </c>
      <c r="D53" s="203">
        <v>353</v>
      </c>
      <c r="E53" s="203"/>
      <c r="F53" s="204"/>
      <c r="G53" s="203"/>
      <c r="H53" s="205"/>
      <c r="I53" s="203"/>
      <c r="J53" s="203">
        <f t="shared" si="2"/>
        <v>353</v>
      </c>
      <c r="K53" s="206">
        <f t="shared" si="3"/>
        <v>0</v>
      </c>
    </row>
    <row r="54" spans="1:11" ht="16.05" customHeight="1">
      <c r="A54" s="187"/>
      <c r="B54" s="201" t="s">
        <v>124</v>
      </c>
      <c r="C54" s="202" t="s">
        <v>16</v>
      </c>
      <c r="D54" s="203"/>
      <c r="E54" s="203"/>
      <c r="F54" s="204">
        <v>351</v>
      </c>
      <c r="G54" s="203"/>
      <c r="H54" s="205"/>
      <c r="I54" s="203"/>
      <c r="J54" s="203">
        <f t="shared" si="2"/>
        <v>351</v>
      </c>
      <c r="K54" s="206">
        <f t="shared" si="3"/>
        <v>2</v>
      </c>
    </row>
    <row r="55" spans="1:11" ht="16.05" customHeight="1">
      <c r="A55" s="187"/>
      <c r="B55" s="201" t="s">
        <v>448</v>
      </c>
      <c r="C55" s="201" t="s">
        <v>28</v>
      </c>
      <c r="D55" s="203">
        <v>351</v>
      </c>
      <c r="E55" s="217"/>
      <c r="F55" s="204"/>
      <c r="G55" s="203"/>
      <c r="H55" s="205"/>
      <c r="I55" s="203"/>
      <c r="J55" s="203">
        <f t="shared" si="2"/>
        <v>351</v>
      </c>
      <c r="K55" s="206">
        <f t="shared" si="3"/>
        <v>0</v>
      </c>
    </row>
    <row r="56" spans="1:11" ht="16.05" customHeight="1">
      <c r="A56" s="187"/>
      <c r="B56" s="201" t="s">
        <v>282</v>
      </c>
      <c r="C56" s="202" t="s">
        <v>4</v>
      </c>
      <c r="D56" s="203">
        <v>349</v>
      </c>
      <c r="E56" s="203"/>
      <c r="F56" s="204"/>
      <c r="G56" s="203"/>
      <c r="H56" s="205"/>
      <c r="I56" s="203"/>
      <c r="J56" s="203">
        <f t="shared" si="2"/>
        <v>349</v>
      </c>
      <c r="K56" s="206">
        <f t="shared" si="3"/>
        <v>2</v>
      </c>
    </row>
    <row r="57" spans="1:11" ht="16.05" customHeight="1">
      <c r="A57" s="187"/>
      <c r="B57" s="201" t="s">
        <v>112</v>
      </c>
      <c r="C57" s="202" t="s">
        <v>38</v>
      </c>
      <c r="D57" s="203"/>
      <c r="E57" s="203"/>
      <c r="F57" s="203"/>
      <c r="G57" s="203"/>
      <c r="H57" s="205">
        <v>347</v>
      </c>
      <c r="I57" s="203"/>
      <c r="J57" s="203">
        <f t="shared" si="2"/>
        <v>347</v>
      </c>
      <c r="K57" s="206">
        <f t="shared" si="3"/>
        <v>2</v>
      </c>
    </row>
    <row r="58" spans="1:11" ht="16.05" customHeight="1">
      <c r="A58" s="187"/>
      <c r="B58" s="201" t="s">
        <v>388</v>
      </c>
      <c r="C58" s="202" t="s">
        <v>138</v>
      </c>
      <c r="D58" s="203"/>
      <c r="E58" s="203"/>
      <c r="F58" s="204"/>
      <c r="G58" s="203"/>
      <c r="H58" s="205"/>
      <c r="I58" s="203">
        <v>347</v>
      </c>
      <c r="J58" s="203">
        <f t="shared" si="2"/>
        <v>347</v>
      </c>
      <c r="K58" s="206">
        <f t="shared" si="3"/>
        <v>0</v>
      </c>
    </row>
    <row r="59" spans="1:11" ht="16.05" customHeight="1">
      <c r="A59" s="187"/>
      <c r="B59" s="201" t="s">
        <v>326</v>
      </c>
      <c r="C59" s="202" t="s">
        <v>28</v>
      </c>
      <c r="D59" s="203">
        <v>342</v>
      </c>
      <c r="E59" s="203"/>
      <c r="F59" s="204"/>
      <c r="G59" s="203"/>
      <c r="H59" s="205"/>
      <c r="I59" s="203"/>
      <c r="J59" s="203">
        <f t="shared" si="2"/>
        <v>342</v>
      </c>
      <c r="K59" s="206">
        <f t="shared" si="3"/>
        <v>5</v>
      </c>
    </row>
    <row r="60" spans="1:11" ht="16.05" customHeight="1">
      <c r="A60" s="187"/>
      <c r="B60" s="201"/>
      <c r="C60" s="202"/>
      <c r="D60" s="203"/>
      <c r="E60" s="203"/>
      <c r="F60" s="204"/>
      <c r="G60" s="203"/>
      <c r="H60" s="205"/>
      <c r="I60" s="203"/>
      <c r="J60" s="203">
        <f t="shared" si="2"/>
        <v>0</v>
      </c>
      <c r="K60" s="206">
        <f t="shared" si="3"/>
        <v>342</v>
      </c>
    </row>
    <row r="61" spans="1:11" ht="16.05" customHeight="1">
      <c r="A61" s="207"/>
      <c r="B61" s="208" t="s">
        <v>15</v>
      </c>
      <c r="C61" s="218"/>
      <c r="D61" s="200" t="s">
        <v>28</v>
      </c>
      <c r="E61" s="197" t="s">
        <v>4</v>
      </c>
      <c r="F61" s="213" t="s">
        <v>14</v>
      </c>
      <c r="G61" s="213" t="s">
        <v>35</v>
      </c>
      <c r="H61" s="214" t="s">
        <v>34</v>
      </c>
      <c r="I61" s="213" t="s">
        <v>13</v>
      </c>
      <c r="J61" s="199" t="s">
        <v>0</v>
      </c>
      <c r="K61" s="214" t="s">
        <v>1</v>
      </c>
    </row>
    <row r="62" spans="1:11" ht="16.05" customHeight="1">
      <c r="A62" s="187" t="s">
        <v>2</v>
      </c>
      <c r="B62" s="201" t="s">
        <v>88</v>
      </c>
      <c r="C62" s="202" t="s">
        <v>35</v>
      </c>
      <c r="D62" s="203">
        <v>347</v>
      </c>
      <c r="E62" s="203"/>
      <c r="F62" s="204">
        <v>337</v>
      </c>
      <c r="G62" s="203">
        <v>339</v>
      </c>
      <c r="H62" s="219">
        <v>337</v>
      </c>
      <c r="I62" s="216">
        <v>336</v>
      </c>
      <c r="J62" s="203">
        <f t="shared" ref="J62:J82" si="4">SUM(D62:I62)</f>
        <v>1696</v>
      </c>
      <c r="K62" s="216"/>
    </row>
    <row r="63" spans="1:11" ht="16.05" customHeight="1">
      <c r="A63" s="187" t="s">
        <v>5</v>
      </c>
      <c r="B63" s="201" t="s">
        <v>290</v>
      </c>
      <c r="C63" s="202" t="s">
        <v>38</v>
      </c>
      <c r="D63" s="203">
        <v>336</v>
      </c>
      <c r="E63" s="203"/>
      <c r="F63" s="204">
        <v>341</v>
      </c>
      <c r="G63" s="203">
        <v>326</v>
      </c>
      <c r="H63" s="205">
        <v>334</v>
      </c>
      <c r="I63" s="206">
        <v>323</v>
      </c>
      <c r="J63" s="203">
        <f t="shared" si="4"/>
        <v>1660</v>
      </c>
      <c r="K63" s="206">
        <f t="shared" ref="K63:K82" si="5">J62-J63</f>
        <v>36</v>
      </c>
    </row>
    <row r="64" spans="1:11" ht="16.05" customHeight="1">
      <c r="A64" s="187" t="s">
        <v>6</v>
      </c>
      <c r="B64" s="201" t="s">
        <v>53</v>
      </c>
      <c r="C64" s="202" t="s">
        <v>4</v>
      </c>
      <c r="D64" s="203">
        <v>343</v>
      </c>
      <c r="E64" s="203"/>
      <c r="F64" s="204">
        <v>332</v>
      </c>
      <c r="G64" s="203">
        <v>326</v>
      </c>
      <c r="H64" s="205">
        <v>321</v>
      </c>
      <c r="I64" s="206">
        <v>329</v>
      </c>
      <c r="J64" s="203">
        <f t="shared" si="4"/>
        <v>1651</v>
      </c>
      <c r="K64" s="206">
        <f t="shared" si="5"/>
        <v>9</v>
      </c>
    </row>
    <row r="65" spans="1:11" ht="16.05" customHeight="1">
      <c r="A65" s="187" t="s">
        <v>7</v>
      </c>
      <c r="B65" s="201" t="s">
        <v>31</v>
      </c>
      <c r="C65" s="202" t="s">
        <v>4</v>
      </c>
      <c r="D65" s="203">
        <v>294</v>
      </c>
      <c r="E65" s="203"/>
      <c r="F65" s="204">
        <v>324</v>
      </c>
      <c r="G65" s="203">
        <v>323</v>
      </c>
      <c r="H65" s="205">
        <v>289</v>
      </c>
      <c r="I65" s="203">
        <v>296</v>
      </c>
      <c r="J65" s="203">
        <f t="shared" si="4"/>
        <v>1526</v>
      </c>
      <c r="K65" s="206">
        <f t="shared" si="5"/>
        <v>125</v>
      </c>
    </row>
    <row r="66" spans="1:11" ht="16.05" customHeight="1">
      <c r="A66" s="187" t="s">
        <v>8</v>
      </c>
      <c r="B66" s="201" t="s">
        <v>69</v>
      </c>
      <c r="C66" s="202" t="s">
        <v>35</v>
      </c>
      <c r="D66" s="203">
        <v>293</v>
      </c>
      <c r="E66" s="203"/>
      <c r="F66" s="204">
        <v>275</v>
      </c>
      <c r="G66" s="203">
        <v>313</v>
      </c>
      <c r="H66" s="205">
        <v>299</v>
      </c>
      <c r="I66" s="203">
        <v>267</v>
      </c>
      <c r="J66" s="203">
        <f t="shared" si="4"/>
        <v>1447</v>
      </c>
      <c r="K66" s="206">
        <f t="shared" si="5"/>
        <v>79</v>
      </c>
    </row>
    <row r="67" spans="1:11" ht="16.05" customHeight="1">
      <c r="A67" s="187"/>
      <c r="B67" s="201" t="s">
        <v>73</v>
      </c>
      <c r="C67" s="202" t="s">
        <v>38</v>
      </c>
      <c r="D67" s="203">
        <v>300</v>
      </c>
      <c r="E67" s="203"/>
      <c r="F67" s="204">
        <v>279</v>
      </c>
      <c r="G67" s="203"/>
      <c r="H67" s="205">
        <v>300</v>
      </c>
      <c r="I67" s="203">
        <v>302</v>
      </c>
      <c r="J67" s="203">
        <f t="shared" si="4"/>
        <v>1181</v>
      </c>
      <c r="K67" s="206">
        <f t="shared" si="5"/>
        <v>266</v>
      </c>
    </row>
    <row r="68" spans="1:11" ht="16.05" customHeight="1">
      <c r="A68" s="187"/>
      <c r="B68" s="201" t="s">
        <v>10</v>
      </c>
      <c r="C68" s="202" t="s">
        <v>4</v>
      </c>
      <c r="D68" s="203">
        <v>323</v>
      </c>
      <c r="E68" s="203"/>
      <c r="F68" s="204"/>
      <c r="G68" s="203"/>
      <c r="H68" s="205">
        <v>339</v>
      </c>
      <c r="I68" s="203"/>
      <c r="J68" s="203">
        <f t="shared" si="4"/>
        <v>662</v>
      </c>
      <c r="K68" s="206">
        <f t="shared" si="5"/>
        <v>519</v>
      </c>
    </row>
    <row r="69" spans="1:11" ht="16.05" customHeight="1">
      <c r="A69" s="187"/>
      <c r="B69" s="201" t="s">
        <v>396</v>
      </c>
      <c r="C69" s="202" t="s">
        <v>33</v>
      </c>
      <c r="D69" s="203">
        <v>314</v>
      </c>
      <c r="E69" s="203"/>
      <c r="F69" s="204"/>
      <c r="G69" s="203"/>
      <c r="H69" s="205">
        <v>329</v>
      </c>
      <c r="I69" s="203"/>
      <c r="J69" s="203">
        <f t="shared" si="4"/>
        <v>643</v>
      </c>
      <c r="K69" s="206">
        <f t="shared" si="5"/>
        <v>19</v>
      </c>
    </row>
    <row r="70" spans="1:11" ht="16.05" customHeight="1">
      <c r="A70" s="187"/>
      <c r="B70" s="201" t="s">
        <v>136</v>
      </c>
      <c r="C70" s="202" t="s">
        <v>128</v>
      </c>
      <c r="D70" s="203"/>
      <c r="E70" s="203"/>
      <c r="F70" s="204"/>
      <c r="G70" s="203">
        <v>275</v>
      </c>
      <c r="H70" s="205">
        <v>330</v>
      </c>
      <c r="I70" s="203"/>
      <c r="J70" s="203">
        <f t="shared" si="4"/>
        <v>605</v>
      </c>
      <c r="K70" s="206">
        <f t="shared" si="5"/>
        <v>38</v>
      </c>
    </row>
    <row r="71" spans="1:11" ht="16.05" customHeight="1">
      <c r="A71" s="187"/>
      <c r="B71" s="201" t="s">
        <v>360</v>
      </c>
      <c r="C71" s="202" t="s">
        <v>4</v>
      </c>
      <c r="D71" s="203">
        <v>306</v>
      </c>
      <c r="E71" s="203"/>
      <c r="F71" s="204"/>
      <c r="G71" s="203">
        <v>297</v>
      </c>
      <c r="H71" s="205"/>
      <c r="I71" s="203"/>
      <c r="J71" s="203">
        <f t="shared" si="4"/>
        <v>603</v>
      </c>
      <c r="K71" s="206">
        <f t="shared" si="5"/>
        <v>2</v>
      </c>
    </row>
    <row r="72" spans="1:11" ht="16.05" customHeight="1">
      <c r="A72" s="187"/>
      <c r="B72" s="201" t="s">
        <v>335</v>
      </c>
      <c r="C72" s="201" t="s">
        <v>137</v>
      </c>
      <c r="D72" s="203"/>
      <c r="E72" s="203"/>
      <c r="F72" s="204"/>
      <c r="G72" s="203">
        <v>347</v>
      </c>
      <c r="H72" s="205"/>
      <c r="I72" s="203">
        <v>251</v>
      </c>
      <c r="J72" s="203">
        <f t="shared" si="4"/>
        <v>598</v>
      </c>
      <c r="K72" s="206">
        <f t="shared" si="5"/>
        <v>5</v>
      </c>
    </row>
    <row r="73" spans="1:11" ht="16.05" customHeight="1">
      <c r="A73" s="187"/>
      <c r="B73" s="201" t="s">
        <v>123</v>
      </c>
      <c r="C73" s="202" t="s">
        <v>52</v>
      </c>
      <c r="D73" s="203"/>
      <c r="E73" s="203"/>
      <c r="F73" s="204"/>
      <c r="G73" s="203"/>
      <c r="H73" s="205">
        <v>344</v>
      </c>
      <c r="I73" s="203"/>
      <c r="J73" s="203">
        <f t="shared" si="4"/>
        <v>344</v>
      </c>
      <c r="K73" s="206">
        <f t="shared" si="5"/>
        <v>254</v>
      </c>
    </row>
    <row r="74" spans="1:11" ht="16.05" customHeight="1">
      <c r="A74" s="187"/>
      <c r="B74" s="201" t="s">
        <v>423</v>
      </c>
      <c r="C74" s="202" t="s">
        <v>65</v>
      </c>
      <c r="D74" s="203"/>
      <c r="E74" s="203"/>
      <c r="F74" s="204"/>
      <c r="G74" s="203"/>
      <c r="H74" s="205"/>
      <c r="I74" s="203">
        <v>336</v>
      </c>
      <c r="J74" s="203">
        <f t="shared" si="4"/>
        <v>336</v>
      </c>
      <c r="K74" s="206">
        <f t="shared" si="5"/>
        <v>8</v>
      </c>
    </row>
    <row r="75" spans="1:11" ht="16.05" customHeight="1">
      <c r="A75" s="187"/>
      <c r="B75" s="201" t="s">
        <v>283</v>
      </c>
      <c r="C75" s="202" t="s">
        <v>28</v>
      </c>
      <c r="D75" s="203">
        <v>333</v>
      </c>
      <c r="E75" s="203"/>
      <c r="F75" s="204"/>
      <c r="G75" s="203"/>
      <c r="H75" s="205"/>
      <c r="I75" s="203"/>
      <c r="J75" s="203">
        <f t="shared" si="4"/>
        <v>333</v>
      </c>
      <c r="K75" s="206">
        <f t="shared" si="5"/>
        <v>3</v>
      </c>
    </row>
    <row r="76" spans="1:11" ht="16.05" customHeight="1">
      <c r="A76" s="187"/>
      <c r="B76" s="201" t="s">
        <v>250</v>
      </c>
      <c r="C76" s="202" t="s">
        <v>4</v>
      </c>
      <c r="D76" s="203">
        <v>330</v>
      </c>
      <c r="E76" s="203"/>
      <c r="F76" s="204"/>
      <c r="G76" s="203"/>
      <c r="H76" s="205"/>
      <c r="I76" s="203"/>
      <c r="J76" s="203">
        <f t="shared" si="4"/>
        <v>330</v>
      </c>
      <c r="K76" s="206">
        <f t="shared" si="5"/>
        <v>3</v>
      </c>
    </row>
    <row r="77" spans="1:11" ht="16.05" customHeight="1">
      <c r="A77" s="187"/>
      <c r="B77" s="201" t="s">
        <v>449</v>
      </c>
      <c r="C77" s="202" t="s">
        <v>13</v>
      </c>
      <c r="D77" s="203"/>
      <c r="E77" s="203"/>
      <c r="F77" s="204"/>
      <c r="G77" s="203"/>
      <c r="H77" s="205"/>
      <c r="I77" s="203">
        <v>329</v>
      </c>
      <c r="J77" s="203">
        <f t="shared" si="4"/>
        <v>329</v>
      </c>
      <c r="K77" s="206">
        <f t="shared" si="5"/>
        <v>1</v>
      </c>
    </row>
    <row r="78" spans="1:11" ht="16.05" customHeight="1">
      <c r="A78" s="187"/>
      <c r="B78" s="201" t="s">
        <v>330</v>
      </c>
      <c r="C78" s="202" t="s">
        <v>14</v>
      </c>
      <c r="D78" s="203"/>
      <c r="E78" s="203"/>
      <c r="F78" s="204">
        <v>324</v>
      </c>
      <c r="G78" s="203"/>
      <c r="H78" s="205"/>
      <c r="I78" s="203"/>
      <c r="J78" s="203">
        <f t="shared" si="4"/>
        <v>324</v>
      </c>
      <c r="K78" s="206">
        <f t="shared" si="5"/>
        <v>5</v>
      </c>
    </row>
    <row r="79" spans="1:11" ht="16.05" customHeight="1">
      <c r="A79" s="187"/>
      <c r="B79" s="201" t="s">
        <v>450</v>
      </c>
      <c r="C79" s="202" t="s">
        <v>37</v>
      </c>
      <c r="D79" s="203"/>
      <c r="E79" s="203"/>
      <c r="F79" s="204">
        <v>322</v>
      </c>
      <c r="G79" s="203"/>
      <c r="H79" s="205"/>
      <c r="I79" s="203"/>
      <c r="J79" s="203">
        <f t="shared" si="4"/>
        <v>322</v>
      </c>
      <c r="K79" s="206">
        <f t="shared" si="5"/>
        <v>2</v>
      </c>
    </row>
    <row r="80" spans="1:11" ht="16.05" customHeight="1">
      <c r="A80" s="187"/>
      <c r="B80" t="s">
        <v>403</v>
      </c>
      <c r="C80" t="s">
        <v>13</v>
      </c>
      <c r="D80" s="203"/>
      <c r="E80" s="203"/>
      <c r="F80" s="204"/>
      <c r="G80" s="203"/>
      <c r="H80" s="205"/>
      <c r="I80" s="203">
        <v>322</v>
      </c>
      <c r="J80" s="203">
        <f t="shared" si="4"/>
        <v>322</v>
      </c>
      <c r="K80" s="206">
        <f t="shared" si="5"/>
        <v>0</v>
      </c>
    </row>
    <row r="81" spans="1:13" ht="16.05" customHeight="1">
      <c r="A81" s="187"/>
      <c r="B81" s="201" t="s">
        <v>451</v>
      </c>
      <c r="C81" s="202" t="s">
        <v>35</v>
      </c>
      <c r="D81" s="203"/>
      <c r="E81" s="203"/>
      <c r="F81" s="204"/>
      <c r="G81" s="203">
        <v>321</v>
      </c>
      <c r="H81" s="205"/>
      <c r="I81" s="203"/>
      <c r="J81" s="203">
        <f t="shared" si="4"/>
        <v>321</v>
      </c>
      <c r="K81" s="206">
        <f t="shared" si="5"/>
        <v>1</v>
      </c>
    </row>
    <row r="82" spans="1:13" ht="16.05" customHeight="1">
      <c r="A82" s="187"/>
      <c r="B82" s="201" t="s">
        <v>253</v>
      </c>
      <c r="C82" s="202" t="s">
        <v>4</v>
      </c>
      <c r="D82" s="203">
        <v>312</v>
      </c>
      <c r="E82" s="203"/>
      <c r="F82" s="204"/>
      <c r="G82" s="203"/>
      <c r="H82" s="205"/>
      <c r="I82" s="203"/>
      <c r="J82" s="203">
        <f t="shared" si="4"/>
        <v>312</v>
      </c>
      <c r="K82" s="206">
        <f t="shared" si="5"/>
        <v>9</v>
      </c>
    </row>
    <row r="83" spans="1:13" ht="16.05" customHeight="1">
      <c r="A83" s="220"/>
      <c r="B83" s="221"/>
      <c r="C83" s="221"/>
      <c r="D83" s="221"/>
      <c r="E83" s="185"/>
      <c r="F83" s="185"/>
      <c r="G83" s="185"/>
      <c r="H83" s="185"/>
      <c r="I83" s="185"/>
      <c r="J83" s="185"/>
      <c r="K83" s="185"/>
    </row>
    <row r="84" spans="1:13" ht="16.05" customHeight="1">
      <c r="A84" s="222" t="s">
        <v>51</v>
      </c>
      <c r="C84" s="221"/>
      <c r="D84" s="221"/>
      <c r="E84" s="185"/>
      <c r="F84" s="185"/>
      <c r="G84" s="185"/>
      <c r="H84" s="185"/>
      <c r="I84" s="185"/>
      <c r="J84" s="185"/>
      <c r="K84" s="185"/>
    </row>
    <row r="85" spans="1:13" ht="16.05" customHeight="1">
      <c r="A85" s="223"/>
      <c r="B85" s="195" t="s">
        <v>293</v>
      </c>
      <c r="C85" s="224"/>
      <c r="D85" s="200" t="s">
        <v>28</v>
      </c>
      <c r="E85" s="197" t="s">
        <v>4</v>
      </c>
      <c r="F85" s="213" t="s">
        <v>14</v>
      </c>
      <c r="G85" s="213" t="s">
        <v>35</v>
      </c>
      <c r="H85" s="214" t="s">
        <v>34</v>
      </c>
      <c r="I85" s="213" t="s">
        <v>13</v>
      </c>
      <c r="J85" s="199" t="s">
        <v>0</v>
      </c>
      <c r="K85" s="214" t="s">
        <v>1</v>
      </c>
    </row>
    <row r="86" spans="1:13" ht="16.05" customHeight="1">
      <c r="A86" s="225" t="s">
        <v>2</v>
      </c>
      <c r="B86" s="201" t="s">
        <v>131</v>
      </c>
      <c r="C86" s="201" t="s">
        <v>11</v>
      </c>
      <c r="D86" s="203">
        <v>376</v>
      </c>
      <c r="E86" s="203"/>
      <c r="F86" s="204">
        <v>380</v>
      </c>
      <c r="G86" s="203">
        <v>374</v>
      </c>
      <c r="H86" s="205">
        <v>379</v>
      </c>
      <c r="I86" s="206">
        <v>377</v>
      </c>
      <c r="J86" s="203">
        <f>SUM(D86:I86)</f>
        <v>1886</v>
      </c>
      <c r="K86" s="206"/>
    </row>
    <row r="87" spans="1:13" ht="16.05" customHeight="1">
      <c r="A87" s="225"/>
      <c r="B87" s="201" t="s">
        <v>408</v>
      </c>
      <c r="C87" s="201" t="s">
        <v>80</v>
      </c>
      <c r="D87" s="203"/>
      <c r="E87" s="203"/>
      <c r="F87" s="226">
        <v>384</v>
      </c>
      <c r="G87" s="205"/>
      <c r="H87" s="205">
        <v>375</v>
      </c>
      <c r="I87" s="206"/>
      <c r="J87" s="203">
        <f>SUM(D87:I87)</f>
        <v>759</v>
      </c>
      <c r="K87" s="206">
        <f>J86-J87</f>
        <v>1127</v>
      </c>
    </row>
    <row r="88" spans="1:13" ht="16.05" customHeight="1">
      <c r="A88" s="225"/>
      <c r="B88" s="201" t="s">
        <v>306</v>
      </c>
      <c r="C88" s="201" t="s">
        <v>120</v>
      </c>
      <c r="D88" s="203"/>
      <c r="E88" s="203"/>
      <c r="F88" s="203">
        <v>398</v>
      </c>
      <c r="G88" s="205"/>
      <c r="H88" s="205"/>
      <c r="I88" s="206"/>
      <c r="J88" s="203">
        <f>SUM(D88:I88)</f>
        <v>398</v>
      </c>
      <c r="K88" s="206">
        <f>J87-J88</f>
        <v>361</v>
      </c>
    </row>
    <row r="89" spans="1:13" ht="16.05" customHeight="1">
      <c r="A89" s="225"/>
      <c r="B89" s="192" t="s">
        <v>410</v>
      </c>
      <c r="C89" s="192" t="s">
        <v>35</v>
      </c>
      <c r="D89" s="227"/>
      <c r="E89" s="227"/>
      <c r="F89" s="204"/>
      <c r="G89" s="203">
        <v>389</v>
      </c>
      <c r="H89" s="205"/>
      <c r="I89" s="206"/>
      <c r="J89" s="203">
        <f>SUM(D89:I89)</f>
        <v>389</v>
      </c>
      <c r="K89" s="206"/>
    </row>
    <row r="90" spans="1:13" ht="16.05" customHeight="1">
      <c r="A90" s="223"/>
      <c r="B90" s="195" t="s">
        <v>54</v>
      </c>
      <c r="C90" s="224"/>
      <c r="D90" s="200" t="s">
        <v>28</v>
      </c>
      <c r="E90" s="197" t="s">
        <v>4</v>
      </c>
      <c r="F90" s="213" t="s">
        <v>14</v>
      </c>
      <c r="G90" s="213" t="s">
        <v>35</v>
      </c>
      <c r="H90" s="214" t="s">
        <v>34</v>
      </c>
      <c r="I90" s="213" t="s">
        <v>13</v>
      </c>
      <c r="J90" s="199" t="s">
        <v>0</v>
      </c>
      <c r="K90" s="214" t="s">
        <v>1</v>
      </c>
    </row>
    <row r="91" spans="1:13" ht="16.05" customHeight="1">
      <c r="A91" s="225" t="s">
        <v>2</v>
      </c>
      <c r="B91" s="201" t="s">
        <v>93</v>
      </c>
      <c r="C91" s="201" t="s">
        <v>452</v>
      </c>
      <c r="D91" s="203">
        <v>371</v>
      </c>
      <c r="E91" s="203"/>
      <c r="F91" s="204">
        <v>365</v>
      </c>
      <c r="G91" s="203">
        <v>352</v>
      </c>
      <c r="H91" s="205">
        <v>361</v>
      </c>
      <c r="I91" s="206">
        <v>370</v>
      </c>
      <c r="J91" s="203">
        <f t="shared" ref="J91:J100" si="6">SUM(D91:I91)</f>
        <v>1819</v>
      </c>
      <c r="K91" s="206"/>
    </row>
    <row r="92" spans="1:13" ht="16.05" customHeight="1">
      <c r="A92" s="225" t="s">
        <v>5</v>
      </c>
      <c r="B92" s="201" t="s">
        <v>130</v>
      </c>
      <c r="C92" s="201" t="s">
        <v>132</v>
      </c>
      <c r="D92" s="203">
        <v>351</v>
      </c>
      <c r="E92" s="203"/>
      <c r="F92" s="204">
        <v>368</v>
      </c>
      <c r="G92" s="203">
        <v>364</v>
      </c>
      <c r="H92" s="205">
        <v>374</v>
      </c>
      <c r="I92" s="206">
        <v>359</v>
      </c>
      <c r="J92" s="203">
        <f t="shared" si="6"/>
        <v>1816</v>
      </c>
      <c r="K92" s="206">
        <f t="shared" ref="K92:K99" si="7">J91-J92</f>
        <v>3</v>
      </c>
    </row>
    <row r="93" spans="1:13" ht="16.05" customHeight="1">
      <c r="A93" s="225" t="s">
        <v>6</v>
      </c>
      <c r="B93" s="201" t="s">
        <v>94</v>
      </c>
      <c r="C93" s="201" t="s">
        <v>11</v>
      </c>
      <c r="D93" s="203">
        <v>362</v>
      </c>
      <c r="E93" s="203"/>
      <c r="F93" s="204">
        <v>365</v>
      </c>
      <c r="G93" s="203">
        <v>360</v>
      </c>
      <c r="H93" s="205">
        <v>364</v>
      </c>
      <c r="I93" s="206">
        <v>361</v>
      </c>
      <c r="J93" s="203">
        <f t="shared" si="6"/>
        <v>1812</v>
      </c>
      <c r="K93" s="206">
        <f t="shared" si="7"/>
        <v>4</v>
      </c>
    </row>
    <row r="94" spans="1:13" ht="16.05" customHeight="1">
      <c r="A94" s="225"/>
      <c r="B94" s="201" t="s">
        <v>312</v>
      </c>
      <c r="C94" s="201" t="s">
        <v>13</v>
      </c>
      <c r="D94" s="203"/>
      <c r="E94" s="203"/>
      <c r="F94" s="204">
        <v>376</v>
      </c>
      <c r="G94" s="203"/>
      <c r="H94" s="205"/>
      <c r="I94" s="206">
        <v>379</v>
      </c>
      <c r="J94" s="203">
        <f t="shared" si="6"/>
        <v>755</v>
      </c>
      <c r="K94" s="206">
        <f t="shared" si="7"/>
        <v>1057</v>
      </c>
      <c r="L94" s="186"/>
      <c r="M94" s="189"/>
    </row>
    <row r="95" spans="1:13" ht="16.05" customHeight="1">
      <c r="A95" s="225"/>
      <c r="B95" s="201" t="s">
        <v>298</v>
      </c>
      <c r="C95" s="201" t="s">
        <v>4</v>
      </c>
      <c r="D95" s="203"/>
      <c r="E95" s="203"/>
      <c r="F95" s="204">
        <v>369</v>
      </c>
      <c r="G95" s="203"/>
      <c r="H95" s="205"/>
      <c r="I95" s="206">
        <v>369</v>
      </c>
      <c r="J95" s="203">
        <f t="shared" si="6"/>
        <v>738</v>
      </c>
      <c r="K95" s="206">
        <f t="shared" si="7"/>
        <v>17</v>
      </c>
      <c r="L95" s="186"/>
      <c r="M95" s="189"/>
    </row>
    <row r="96" spans="1:13" ht="16.05" customHeight="1">
      <c r="A96" s="225"/>
      <c r="B96" s="201" t="s">
        <v>412</v>
      </c>
      <c r="C96" s="201" t="s">
        <v>37</v>
      </c>
      <c r="D96" s="203"/>
      <c r="E96" s="203"/>
      <c r="F96" s="204">
        <v>376</v>
      </c>
      <c r="G96" s="203"/>
      <c r="H96" s="205"/>
      <c r="I96" s="206"/>
      <c r="J96" s="203">
        <f t="shared" si="6"/>
        <v>376</v>
      </c>
      <c r="K96" s="206">
        <f t="shared" si="7"/>
        <v>362</v>
      </c>
      <c r="L96" s="186"/>
      <c r="M96" s="189"/>
    </row>
    <row r="97" spans="1:13" ht="16.05" customHeight="1">
      <c r="A97" s="225"/>
      <c r="B97" s="201" t="s">
        <v>294</v>
      </c>
      <c r="C97" s="201" t="s">
        <v>13</v>
      </c>
      <c r="D97" s="203"/>
      <c r="E97" s="203"/>
      <c r="F97" s="204"/>
      <c r="G97" s="203"/>
      <c r="H97" s="205"/>
      <c r="I97" s="206">
        <v>376</v>
      </c>
      <c r="J97" s="203">
        <f t="shared" si="6"/>
        <v>376</v>
      </c>
      <c r="K97" s="206">
        <f t="shared" si="7"/>
        <v>0</v>
      </c>
      <c r="L97" s="186"/>
      <c r="M97" s="189"/>
    </row>
    <row r="98" spans="1:13" ht="16.05" customHeight="1">
      <c r="A98" s="225"/>
      <c r="B98" s="201" t="s">
        <v>323</v>
      </c>
      <c r="C98" s="201" t="s">
        <v>37</v>
      </c>
      <c r="D98" s="203"/>
      <c r="E98" s="203"/>
      <c r="F98" s="204">
        <v>375</v>
      </c>
      <c r="G98" s="203"/>
      <c r="H98" s="205"/>
      <c r="I98" s="206"/>
      <c r="J98" s="203">
        <f t="shared" si="6"/>
        <v>375</v>
      </c>
      <c r="K98" s="206">
        <f t="shared" si="7"/>
        <v>1</v>
      </c>
      <c r="L98" s="186"/>
      <c r="M98" s="189"/>
    </row>
    <row r="99" spans="1:13" ht="16.05" customHeight="1">
      <c r="A99" s="225"/>
      <c r="B99" s="201" t="s">
        <v>326</v>
      </c>
      <c r="C99" s="202" t="s">
        <v>28</v>
      </c>
      <c r="D99" s="203"/>
      <c r="E99" s="203"/>
      <c r="F99" s="204">
        <v>367</v>
      </c>
      <c r="G99" s="203"/>
      <c r="H99" s="205"/>
      <c r="I99" s="206"/>
      <c r="J99" s="203">
        <f t="shared" si="6"/>
        <v>367</v>
      </c>
      <c r="K99" s="206">
        <f t="shared" si="7"/>
        <v>8</v>
      </c>
      <c r="L99" s="186"/>
      <c r="M99" s="189"/>
    </row>
    <row r="100" spans="1:13" ht="16.05" customHeight="1">
      <c r="B100" s="201"/>
      <c r="C100" s="201"/>
      <c r="D100" s="203"/>
      <c r="E100" s="203"/>
      <c r="F100" s="204"/>
      <c r="G100" s="203"/>
      <c r="H100" s="205"/>
      <c r="I100" s="206"/>
      <c r="J100" s="203">
        <f t="shared" si="6"/>
        <v>0</v>
      </c>
      <c r="K100" s="206"/>
      <c r="L100" s="186"/>
      <c r="M100" s="189"/>
    </row>
    <row r="101" spans="1:13" ht="16.05" customHeight="1">
      <c r="A101" s="223"/>
      <c r="B101" s="195" t="s">
        <v>55</v>
      </c>
      <c r="C101" s="224"/>
      <c r="D101" s="200" t="s">
        <v>28</v>
      </c>
      <c r="E101" s="197" t="s">
        <v>4</v>
      </c>
      <c r="F101" s="213" t="s">
        <v>14</v>
      </c>
      <c r="G101" s="213" t="s">
        <v>35</v>
      </c>
      <c r="H101" s="214" t="s">
        <v>34</v>
      </c>
      <c r="I101" s="213" t="s">
        <v>13</v>
      </c>
      <c r="J101" s="199" t="s">
        <v>0</v>
      </c>
      <c r="K101" s="214" t="s">
        <v>1</v>
      </c>
      <c r="L101" s="186"/>
      <c r="M101" s="189"/>
    </row>
    <row r="102" spans="1:13" ht="16.05" customHeight="1">
      <c r="A102" s="225" t="s">
        <v>2</v>
      </c>
      <c r="B102" s="201" t="s">
        <v>106</v>
      </c>
      <c r="C102" s="201" t="s">
        <v>133</v>
      </c>
      <c r="D102" s="203">
        <v>347</v>
      </c>
      <c r="E102" s="203"/>
      <c r="F102" s="204">
        <v>359</v>
      </c>
      <c r="G102" s="203">
        <v>362</v>
      </c>
      <c r="H102" s="205">
        <v>359</v>
      </c>
      <c r="I102" s="206">
        <v>351</v>
      </c>
      <c r="J102" s="203">
        <f t="shared" ref="J102:J117" si="8">SUM(D102:I102)</f>
        <v>1778</v>
      </c>
      <c r="K102" s="206"/>
      <c r="L102" s="186"/>
      <c r="M102" s="189"/>
    </row>
    <row r="103" spans="1:13" ht="16.05" customHeight="1">
      <c r="A103" s="225" t="s">
        <v>5</v>
      </c>
      <c r="B103" s="201" t="s">
        <v>134</v>
      </c>
      <c r="C103" s="201" t="s">
        <v>37</v>
      </c>
      <c r="D103" s="203">
        <v>352</v>
      </c>
      <c r="E103" s="203"/>
      <c r="F103" s="204">
        <v>351</v>
      </c>
      <c r="G103" s="203">
        <v>345</v>
      </c>
      <c r="H103" s="205">
        <v>338</v>
      </c>
      <c r="I103" s="206">
        <v>345</v>
      </c>
      <c r="J103" s="203">
        <f t="shared" si="8"/>
        <v>1731</v>
      </c>
      <c r="K103" s="206">
        <f t="shared" ref="K103:K117" si="9">J102-J103</f>
        <v>47</v>
      </c>
      <c r="L103" s="186"/>
      <c r="M103" s="189"/>
    </row>
    <row r="104" spans="1:13" ht="16.05" customHeight="1">
      <c r="A104" s="225" t="s">
        <v>6</v>
      </c>
      <c r="B104" s="201" t="s">
        <v>92</v>
      </c>
      <c r="C104" s="201" t="s">
        <v>35</v>
      </c>
      <c r="D104" s="203">
        <v>348</v>
      </c>
      <c r="E104" s="203"/>
      <c r="F104" s="204">
        <v>347</v>
      </c>
      <c r="G104" s="203">
        <v>349</v>
      </c>
      <c r="H104" s="205">
        <v>336</v>
      </c>
      <c r="I104" s="206">
        <v>346</v>
      </c>
      <c r="J104" s="203">
        <f t="shared" si="8"/>
        <v>1726</v>
      </c>
      <c r="K104" s="206">
        <f t="shared" si="9"/>
        <v>5</v>
      </c>
      <c r="L104" s="186"/>
      <c r="M104" s="189"/>
    </row>
    <row r="105" spans="1:13" ht="16.05" customHeight="1">
      <c r="A105" s="225"/>
      <c r="B105" s="201" t="s">
        <v>295</v>
      </c>
      <c r="C105" s="201" t="s">
        <v>37</v>
      </c>
      <c r="D105" s="203">
        <v>361</v>
      </c>
      <c r="E105" s="203"/>
      <c r="F105" s="204">
        <v>360</v>
      </c>
      <c r="G105" s="203"/>
      <c r="H105" s="205"/>
      <c r="I105" s="206">
        <v>370</v>
      </c>
      <c r="J105" s="203">
        <f t="shared" si="8"/>
        <v>1091</v>
      </c>
      <c r="K105" s="206">
        <f t="shared" si="9"/>
        <v>635</v>
      </c>
      <c r="L105" s="186"/>
      <c r="M105" s="189"/>
    </row>
    <row r="106" spans="1:13" ht="16.05" customHeight="1">
      <c r="A106" s="225"/>
      <c r="B106" s="201" t="s">
        <v>296</v>
      </c>
      <c r="C106" s="201" t="s">
        <v>37</v>
      </c>
      <c r="D106" s="203">
        <v>362</v>
      </c>
      <c r="E106" s="203"/>
      <c r="F106" s="204">
        <v>360</v>
      </c>
      <c r="G106" s="203"/>
      <c r="H106" s="205"/>
      <c r="I106" s="206">
        <v>362</v>
      </c>
      <c r="J106" s="203">
        <f t="shared" si="8"/>
        <v>1084</v>
      </c>
      <c r="K106" s="206">
        <f t="shared" si="9"/>
        <v>7</v>
      </c>
      <c r="L106" s="186"/>
      <c r="M106" s="189"/>
    </row>
    <row r="107" spans="1:13" ht="16.05" customHeight="1">
      <c r="A107" s="225"/>
      <c r="B107" s="201" t="s">
        <v>287</v>
      </c>
      <c r="C107" s="201" t="s">
        <v>37</v>
      </c>
      <c r="D107" s="203"/>
      <c r="E107" s="203"/>
      <c r="F107" s="204">
        <v>355</v>
      </c>
      <c r="G107" s="203"/>
      <c r="H107" s="205"/>
      <c r="I107" s="206">
        <v>368</v>
      </c>
      <c r="J107" s="203">
        <f t="shared" si="8"/>
        <v>723</v>
      </c>
      <c r="K107" s="206">
        <f t="shared" si="9"/>
        <v>361</v>
      </c>
      <c r="L107" s="186"/>
      <c r="M107" s="189"/>
    </row>
    <row r="108" spans="1:13" ht="16.05" customHeight="1">
      <c r="A108" s="225"/>
      <c r="B108" s="201" t="s">
        <v>297</v>
      </c>
      <c r="C108" s="201" t="s">
        <v>65</v>
      </c>
      <c r="D108" s="203"/>
      <c r="E108" s="203"/>
      <c r="F108" s="204">
        <v>355</v>
      </c>
      <c r="G108" s="203"/>
      <c r="H108" s="205"/>
      <c r="I108" s="206">
        <v>365</v>
      </c>
      <c r="J108" s="203">
        <f t="shared" si="8"/>
        <v>720</v>
      </c>
      <c r="K108" s="206">
        <f t="shared" si="9"/>
        <v>3</v>
      </c>
      <c r="L108" s="186"/>
      <c r="M108" s="189"/>
    </row>
    <row r="109" spans="1:13" ht="16.05" customHeight="1">
      <c r="A109" s="225"/>
      <c r="B109" s="201" t="s">
        <v>420</v>
      </c>
      <c r="C109" s="201" t="s">
        <v>97</v>
      </c>
      <c r="D109" s="203"/>
      <c r="E109" s="203"/>
      <c r="F109" s="204">
        <v>364</v>
      </c>
      <c r="G109" s="203"/>
      <c r="H109" s="205"/>
      <c r="I109" s="206">
        <v>349</v>
      </c>
      <c r="J109" s="203">
        <f t="shared" si="8"/>
        <v>713</v>
      </c>
      <c r="K109" s="206">
        <f t="shared" si="9"/>
        <v>7</v>
      </c>
      <c r="L109" s="186"/>
      <c r="M109" s="189"/>
    </row>
    <row r="110" spans="1:13" ht="16.05" customHeight="1">
      <c r="A110" s="225"/>
      <c r="B110" s="201" t="s">
        <v>418</v>
      </c>
      <c r="C110" s="201" t="s">
        <v>419</v>
      </c>
      <c r="D110" s="203"/>
      <c r="E110" s="203"/>
      <c r="F110" s="204">
        <v>358</v>
      </c>
      <c r="G110" s="203"/>
      <c r="H110" s="205"/>
      <c r="I110" s="206">
        <v>354</v>
      </c>
      <c r="J110" s="203">
        <f t="shared" si="8"/>
        <v>712</v>
      </c>
      <c r="K110" s="206">
        <f t="shared" si="9"/>
        <v>1</v>
      </c>
      <c r="L110" s="186"/>
      <c r="M110" s="189"/>
    </row>
    <row r="111" spans="1:13" ht="16.05" customHeight="1">
      <c r="A111" s="225"/>
      <c r="B111" s="201" t="s">
        <v>355</v>
      </c>
      <c r="C111" s="201" t="s">
        <v>65</v>
      </c>
      <c r="D111" s="203"/>
      <c r="E111" s="203"/>
      <c r="F111" s="204">
        <v>357</v>
      </c>
      <c r="G111" s="203"/>
      <c r="H111" s="205"/>
      <c r="I111" s="206">
        <v>352</v>
      </c>
      <c r="J111" s="203">
        <f t="shared" si="8"/>
        <v>709</v>
      </c>
      <c r="K111" s="206">
        <f t="shared" si="9"/>
        <v>3</v>
      </c>
      <c r="L111" s="186"/>
      <c r="M111" s="189"/>
    </row>
    <row r="112" spans="1:13" ht="16.05" customHeight="1">
      <c r="A112" s="225"/>
      <c r="B112" s="201" t="s">
        <v>417</v>
      </c>
      <c r="C112" s="201" t="s">
        <v>28</v>
      </c>
      <c r="D112" s="203">
        <v>353</v>
      </c>
      <c r="E112" s="203"/>
      <c r="F112" s="204">
        <v>351</v>
      </c>
      <c r="G112" s="203"/>
      <c r="H112" s="205"/>
      <c r="I112" s="206"/>
      <c r="J112" s="203">
        <f t="shared" si="8"/>
        <v>704</v>
      </c>
      <c r="K112" s="206">
        <f t="shared" si="9"/>
        <v>5</v>
      </c>
      <c r="L112" s="186"/>
      <c r="M112" s="189"/>
    </row>
    <row r="113" spans="1:13" ht="16.05" customHeight="1">
      <c r="A113" s="225"/>
      <c r="B113" s="201" t="s">
        <v>421</v>
      </c>
      <c r="C113" s="201" t="s">
        <v>97</v>
      </c>
      <c r="D113" s="203"/>
      <c r="E113" s="203"/>
      <c r="F113" s="204">
        <v>341</v>
      </c>
      <c r="G113" s="203"/>
      <c r="H113" s="205"/>
      <c r="I113" s="206">
        <v>351</v>
      </c>
      <c r="J113" s="203">
        <f t="shared" si="8"/>
        <v>692</v>
      </c>
      <c r="K113" s="206">
        <f t="shared" si="9"/>
        <v>12</v>
      </c>
      <c r="L113" s="186"/>
      <c r="M113" s="189"/>
    </row>
    <row r="114" spans="1:13" ht="16.05" customHeight="1">
      <c r="A114" s="225"/>
      <c r="B114" s="201" t="s">
        <v>329</v>
      </c>
      <c r="C114" s="201" t="s">
        <v>13</v>
      </c>
      <c r="D114" s="203"/>
      <c r="E114" s="203"/>
      <c r="F114" s="204"/>
      <c r="G114" s="203"/>
      <c r="H114" s="205"/>
      <c r="I114" s="206">
        <v>367</v>
      </c>
      <c r="J114" s="203">
        <f t="shared" si="8"/>
        <v>367</v>
      </c>
      <c r="K114" s="206">
        <f t="shared" si="9"/>
        <v>325</v>
      </c>
      <c r="L114" s="186"/>
      <c r="M114" s="189"/>
    </row>
    <row r="115" spans="1:13" ht="16.05" customHeight="1">
      <c r="A115" s="225"/>
      <c r="B115" s="201" t="s">
        <v>90</v>
      </c>
      <c r="C115" s="201" t="s">
        <v>63</v>
      </c>
      <c r="D115" s="203"/>
      <c r="E115" s="203"/>
      <c r="F115" s="204">
        <v>362</v>
      </c>
      <c r="G115" s="203"/>
      <c r="H115" s="205"/>
      <c r="I115" s="206"/>
      <c r="J115" s="203">
        <f t="shared" si="8"/>
        <v>362</v>
      </c>
      <c r="K115" s="206">
        <f t="shared" si="9"/>
        <v>5</v>
      </c>
      <c r="L115" s="186"/>
      <c r="M115" s="189"/>
    </row>
    <row r="116" spans="1:13" ht="16.05" customHeight="1">
      <c r="A116" s="225"/>
      <c r="B116" s="201" t="s">
        <v>299</v>
      </c>
      <c r="C116" s="201" t="s">
        <v>4</v>
      </c>
      <c r="D116" s="203"/>
      <c r="E116" s="203"/>
      <c r="F116" s="204"/>
      <c r="G116" s="203"/>
      <c r="H116" s="205"/>
      <c r="I116" s="206">
        <v>358</v>
      </c>
      <c r="J116" s="203">
        <f t="shared" si="8"/>
        <v>358</v>
      </c>
      <c r="K116" s="206">
        <f t="shared" si="9"/>
        <v>4</v>
      </c>
      <c r="L116" s="186"/>
      <c r="M116" s="189"/>
    </row>
    <row r="117" spans="1:13" ht="16.05" customHeight="1">
      <c r="A117" s="225"/>
      <c r="B117" s="201"/>
      <c r="C117" s="201"/>
      <c r="D117" s="203"/>
      <c r="E117" s="203"/>
      <c r="F117" s="204"/>
      <c r="G117" s="203"/>
      <c r="H117" s="205"/>
      <c r="I117" s="206"/>
      <c r="J117" s="203">
        <f t="shared" si="8"/>
        <v>0</v>
      </c>
      <c r="K117" s="206">
        <f t="shared" si="9"/>
        <v>358</v>
      </c>
      <c r="L117" s="186"/>
      <c r="M117" s="189"/>
    </row>
    <row r="118" spans="1:13" ht="16.05" customHeight="1">
      <c r="A118" s="194"/>
      <c r="B118" s="195" t="s">
        <v>98</v>
      </c>
      <c r="C118" s="224"/>
      <c r="D118" s="200" t="s">
        <v>28</v>
      </c>
      <c r="E118" s="197" t="s">
        <v>4</v>
      </c>
      <c r="F118" s="213" t="s">
        <v>14</v>
      </c>
      <c r="G118" s="213" t="s">
        <v>35</v>
      </c>
      <c r="H118" s="214" t="s">
        <v>34</v>
      </c>
      <c r="I118" s="213" t="s">
        <v>13</v>
      </c>
      <c r="J118" s="199" t="s">
        <v>0</v>
      </c>
      <c r="K118" s="214" t="s">
        <v>1</v>
      </c>
      <c r="L118" s="186"/>
      <c r="M118" s="189"/>
    </row>
    <row r="119" spans="1:13" ht="16.05" customHeight="1">
      <c r="A119" s="225" t="s">
        <v>2</v>
      </c>
      <c r="B119" s="201" t="s">
        <v>47</v>
      </c>
      <c r="C119" s="201" t="s">
        <v>28</v>
      </c>
      <c r="D119" s="203">
        <v>337</v>
      </c>
      <c r="E119" s="203"/>
      <c r="F119" s="204">
        <v>342</v>
      </c>
      <c r="G119" s="203">
        <v>338</v>
      </c>
      <c r="H119" s="205">
        <v>330</v>
      </c>
      <c r="I119" s="206">
        <v>352</v>
      </c>
      <c r="J119" s="203">
        <f t="shared" ref="J119:J126" si="10">SUM(D119:I119)</f>
        <v>1699</v>
      </c>
      <c r="K119" s="206"/>
      <c r="L119" s="186"/>
      <c r="M119" s="189"/>
    </row>
    <row r="120" spans="1:13" s="192" customFormat="1" ht="16.05" customHeight="1">
      <c r="A120" s="225"/>
      <c r="B120" s="201" t="s">
        <v>453</v>
      </c>
      <c r="C120" s="201" t="s">
        <v>128</v>
      </c>
      <c r="D120" s="203">
        <v>321</v>
      </c>
      <c r="E120" s="203"/>
      <c r="F120" s="204"/>
      <c r="G120" s="203">
        <v>325</v>
      </c>
      <c r="H120" s="205">
        <v>314</v>
      </c>
      <c r="I120" s="206">
        <v>310</v>
      </c>
      <c r="J120" s="203">
        <f t="shared" si="10"/>
        <v>1270</v>
      </c>
      <c r="K120" s="206">
        <f t="shared" ref="K120:K126" si="11">J119-J120</f>
        <v>429</v>
      </c>
      <c r="L120" s="186"/>
      <c r="M120" s="189"/>
    </row>
    <row r="121" spans="1:13" s="192" customFormat="1" ht="16.05" customHeight="1">
      <c r="A121" s="225"/>
      <c r="B121" s="201" t="s">
        <v>424</v>
      </c>
      <c r="C121" s="201" t="s">
        <v>4</v>
      </c>
      <c r="D121" s="203"/>
      <c r="E121" s="203"/>
      <c r="F121" s="204">
        <v>335</v>
      </c>
      <c r="G121" s="203"/>
      <c r="H121" s="205">
        <v>335</v>
      </c>
      <c r="I121" s="206">
        <v>342</v>
      </c>
      <c r="J121" s="203">
        <f t="shared" si="10"/>
        <v>1012</v>
      </c>
      <c r="K121" s="206">
        <f t="shared" si="11"/>
        <v>258</v>
      </c>
      <c r="L121" s="186"/>
      <c r="M121" s="189"/>
    </row>
    <row r="122" spans="1:13" s="192" customFormat="1" ht="16.05" customHeight="1">
      <c r="A122" s="225"/>
      <c r="B122" s="201" t="s">
        <v>316</v>
      </c>
      <c r="C122" s="201" t="s">
        <v>13</v>
      </c>
      <c r="D122" s="203"/>
      <c r="E122" s="203"/>
      <c r="F122" s="204"/>
      <c r="G122" s="203"/>
      <c r="H122" s="205"/>
      <c r="I122" s="206">
        <v>371</v>
      </c>
      <c r="J122" s="203">
        <f t="shared" si="10"/>
        <v>371</v>
      </c>
      <c r="K122" s="206">
        <f t="shared" si="11"/>
        <v>641</v>
      </c>
      <c r="L122" s="186"/>
      <c r="M122" s="189"/>
    </row>
    <row r="123" spans="1:13" s="192" customFormat="1" ht="16.05" customHeight="1">
      <c r="A123" s="225"/>
      <c r="B123" s="201" t="s">
        <v>354</v>
      </c>
      <c r="C123" s="201" t="s">
        <v>133</v>
      </c>
      <c r="D123" s="203"/>
      <c r="E123" s="203"/>
      <c r="F123" s="204">
        <v>356</v>
      </c>
      <c r="G123" s="203"/>
      <c r="H123" s="205"/>
      <c r="I123" s="206"/>
      <c r="J123" s="203">
        <f t="shared" si="10"/>
        <v>356</v>
      </c>
      <c r="K123" s="206">
        <f t="shared" si="11"/>
        <v>15</v>
      </c>
      <c r="L123" s="188"/>
      <c r="M123" s="188"/>
    </row>
    <row r="124" spans="1:13" s="192" customFormat="1" ht="16.05" customHeight="1">
      <c r="A124" s="225"/>
      <c r="B124" s="201" t="s">
        <v>411</v>
      </c>
      <c r="C124" s="201" t="s">
        <v>4</v>
      </c>
      <c r="D124" s="203"/>
      <c r="E124" s="203"/>
      <c r="F124" s="204">
        <v>334</v>
      </c>
      <c r="G124" s="203"/>
      <c r="H124" s="205"/>
      <c r="I124" s="206"/>
      <c r="J124" s="203">
        <f t="shared" si="10"/>
        <v>334</v>
      </c>
      <c r="K124" s="206">
        <f t="shared" si="11"/>
        <v>22</v>
      </c>
      <c r="L124" s="188"/>
      <c r="M124" s="188"/>
    </row>
    <row r="125" spans="1:13" s="192" customFormat="1" ht="16.05" customHeight="1">
      <c r="A125" s="225"/>
      <c r="B125" s="201" t="s">
        <v>406</v>
      </c>
      <c r="C125" s="201" t="s">
        <v>14</v>
      </c>
      <c r="D125" s="203"/>
      <c r="E125" s="203"/>
      <c r="F125" s="204"/>
      <c r="G125" s="203"/>
      <c r="H125" s="205"/>
      <c r="I125" s="206">
        <v>329</v>
      </c>
      <c r="J125" s="203">
        <f t="shared" si="10"/>
        <v>329</v>
      </c>
      <c r="K125" s="206">
        <f t="shared" si="11"/>
        <v>5</v>
      </c>
    </row>
    <row r="126" spans="1:13" s="192" customFormat="1" ht="16.05" customHeight="1">
      <c r="A126" s="225"/>
      <c r="B126" s="201" t="s">
        <v>82</v>
      </c>
      <c r="C126" s="201" t="s">
        <v>35</v>
      </c>
      <c r="D126" s="203"/>
      <c r="E126" s="203"/>
      <c r="F126" s="204"/>
      <c r="G126" s="203">
        <v>306</v>
      </c>
      <c r="H126" s="205"/>
      <c r="I126" s="206"/>
      <c r="J126" s="203">
        <f t="shared" si="10"/>
        <v>306</v>
      </c>
      <c r="K126" s="206">
        <f t="shared" si="11"/>
        <v>23</v>
      </c>
    </row>
    <row r="127" spans="1:13" s="192" customFormat="1" ht="16.05" customHeight="1">
      <c r="A127" s="225"/>
      <c r="B127" s="201"/>
      <c r="C127" s="201"/>
      <c r="D127" s="203"/>
      <c r="E127" s="203"/>
      <c r="F127" s="204"/>
      <c r="G127" s="203"/>
      <c r="H127" s="205"/>
      <c r="I127" s="206"/>
      <c r="J127" s="203"/>
      <c r="K127" s="206"/>
    </row>
    <row r="128" spans="1:13" s="192" customFormat="1" ht="16.05" customHeight="1">
      <c r="A128" s="225"/>
      <c r="B128" s="185"/>
      <c r="C128" s="185"/>
      <c r="D128" s="187"/>
      <c r="E128" s="187"/>
      <c r="F128" s="187"/>
      <c r="G128" s="187"/>
      <c r="H128" s="188"/>
      <c r="I128" s="188"/>
      <c r="J128" s="188"/>
      <c r="K128" s="187"/>
    </row>
    <row r="129" spans="1:12" ht="20.399999999999999" customHeight="1">
      <c r="A129" s="228" t="s">
        <v>62</v>
      </c>
      <c r="E129" s="184"/>
      <c r="F129" s="184"/>
      <c r="G129" s="184"/>
      <c r="I129" s="229"/>
      <c r="J129" s="229"/>
      <c r="K129" s="230"/>
    </row>
    <row r="130" spans="1:12" s="231" customFormat="1" ht="21.6" customHeight="1">
      <c r="B130" s="232" t="s">
        <v>49</v>
      </c>
      <c r="C130" s="233">
        <v>41913</v>
      </c>
      <c r="J130" s="234"/>
      <c r="K130" s="235"/>
    </row>
    <row r="131" spans="1:12" s="236" customFormat="1" ht="18" customHeight="1">
      <c r="B131" s="222"/>
      <c r="C131" s="233"/>
      <c r="E131" s="222"/>
      <c r="I131" s="188"/>
      <c r="J131" s="188"/>
      <c r="K131" s="188"/>
    </row>
    <row r="132" spans="1:12" ht="16.05" customHeight="1">
      <c r="E132" s="184"/>
      <c r="F132" s="184"/>
      <c r="I132" s="188"/>
      <c r="K132" s="188"/>
    </row>
    <row r="133" spans="1:12" ht="16.05" customHeight="1">
      <c r="B133" s="229"/>
      <c r="C133" s="237"/>
      <c r="E133" s="184"/>
      <c r="F133" s="184"/>
      <c r="G133" s="189"/>
      <c r="H133" s="229"/>
      <c r="I133" s="188"/>
      <c r="J133" s="184"/>
      <c r="K133" s="188"/>
    </row>
    <row r="134" spans="1:12" ht="16.05" customHeight="1">
      <c r="D134" s="201"/>
      <c r="E134" s="184"/>
      <c r="F134" s="189"/>
      <c r="G134" s="188"/>
      <c r="I134" s="188"/>
      <c r="J134" s="184"/>
      <c r="K134" s="184"/>
      <c r="L134" s="184"/>
    </row>
    <row r="135" spans="1:12" ht="16.05" customHeight="1">
      <c r="D135" s="201"/>
      <c r="E135" s="184"/>
      <c r="F135" s="189"/>
      <c r="G135" s="188"/>
      <c r="H135" s="238"/>
      <c r="I135" s="189"/>
      <c r="J135" s="184"/>
      <c r="K135" s="184"/>
      <c r="L135" s="186"/>
    </row>
    <row r="136" spans="1:12" ht="16.05" customHeight="1">
      <c r="A136" s="222" t="s">
        <v>83</v>
      </c>
      <c r="D136" s="201"/>
      <c r="E136" s="184" t="s">
        <v>77</v>
      </c>
      <c r="F136" s="184"/>
      <c r="G136" s="189"/>
      <c r="H136" s="184"/>
      <c r="I136" s="186"/>
      <c r="J136" s="189"/>
      <c r="K136" s="184"/>
      <c r="L136" s="186"/>
    </row>
    <row r="137" spans="1:12" ht="16.05" customHeight="1">
      <c r="A137" s="201" t="s">
        <v>2</v>
      </c>
      <c r="B137" s="201" t="s">
        <v>4</v>
      </c>
      <c r="C137" s="204">
        <v>24</v>
      </c>
      <c r="D137" s="201"/>
      <c r="E137" s="239" t="s">
        <v>2</v>
      </c>
      <c r="F137" s="201" t="s">
        <v>4</v>
      </c>
      <c r="G137" s="204">
        <v>159</v>
      </c>
      <c r="H137" s="184"/>
      <c r="I137" s="186"/>
      <c r="J137" s="189"/>
      <c r="K137" s="184"/>
      <c r="L137" s="186"/>
    </row>
    <row r="138" spans="1:12" ht="16.05" customHeight="1">
      <c r="A138" s="201" t="s">
        <v>5</v>
      </c>
      <c r="B138" s="201" t="s">
        <v>28</v>
      </c>
      <c r="C138" s="204">
        <v>11</v>
      </c>
      <c r="D138" s="201"/>
      <c r="E138" s="239" t="s">
        <v>5</v>
      </c>
      <c r="F138" s="201" t="s">
        <v>35</v>
      </c>
      <c r="G138" s="204">
        <v>72</v>
      </c>
      <c r="H138" s="184"/>
      <c r="I138" s="186"/>
      <c r="J138" s="189"/>
      <c r="K138" s="184"/>
      <c r="L138" s="186"/>
    </row>
    <row r="139" spans="1:12" ht="16.05" customHeight="1">
      <c r="A139" s="201" t="s">
        <v>6</v>
      </c>
      <c r="B139" s="201" t="s">
        <v>13</v>
      </c>
      <c r="C139" s="204">
        <v>12</v>
      </c>
      <c r="D139" s="201"/>
      <c r="E139" s="239" t="s">
        <v>6</v>
      </c>
      <c r="F139" s="201" t="s">
        <v>13</v>
      </c>
      <c r="G139" s="204">
        <v>62</v>
      </c>
      <c r="H139" s="184"/>
      <c r="I139" s="186"/>
      <c r="J139" s="189"/>
      <c r="K139" s="184"/>
      <c r="L139" s="186"/>
    </row>
    <row r="140" spans="1:12" ht="16.05" customHeight="1">
      <c r="A140" s="201" t="s">
        <v>7</v>
      </c>
      <c r="B140" s="201" t="s">
        <v>37</v>
      </c>
      <c r="C140" s="204">
        <v>9</v>
      </c>
      <c r="D140" s="201"/>
      <c r="E140" s="239" t="s">
        <v>7</v>
      </c>
      <c r="F140" s="201" t="s">
        <v>28</v>
      </c>
      <c r="G140" s="204">
        <v>59</v>
      </c>
      <c r="H140" s="184"/>
      <c r="I140" s="186"/>
      <c r="J140" s="189"/>
      <c r="K140" s="184"/>
      <c r="L140" s="186"/>
    </row>
    <row r="141" spans="1:12" ht="16.05" customHeight="1">
      <c r="A141" s="201" t="s">
        <v>8</v>
      </c>
      <c r="B141" s="201" t="s">
        <v>35</v>
      </c>
      <c r="C141" s="204">
        <v>8</v>
      </c>
      <c r="D141" s="201"/>
      <c r="E141" s="239" t="s">
        <v>8</v>
      </c>
      <c r="F141" s="201" t="s">
        <v>11</v>
      </c>
      <c r="G141" s="204">
        <v>50</v>
      </c>
      <c r="H141" s="184"/>
      <c r="I141" s="186"/>
      <c r="J141" s="189"/>
      <c r="K141" s="184"/>
      <c r="L141" s="186"/>
    </row>
    <row r="142" spans="1:12" ht="16.05" customHeight="1">
      <c r="A142" s="201" t="s">
        <v>9</v>
      </c>
      <c r="B142" s="201" t="s">
        <v>133</v>
      </c>
      <c r="C142" s="204">
        <v>5</v>
      </c>
      <c r="D142" s="201"/>
      <c r="E142" s="239" t="s">
        <v>9</v>
      </c>
      <c r="F142" s="201" t="s">
        <v>37</v>
      </c>
      <c r="G142" s="204">
        <v>49</v>
      </c>
      <c r="H142" s="184"/>
      <c r="I142" s="186"/>
      <c r="J142" s="189"/>
      <c r="K142" s="184"/>
      <c r="L142" s="186"/>
    </row>
    <row r="143" spans="1:12" ht="16.05" customHeight="1">
      <c r="A143" s="201" t="s">
        <v>18</v>
      </c>
      <c r="B143" s="201" t="s">
        <v>11</v>
      </c>
      <c r="C143" s="204">
        <v>5</v>
      </c>
      <c r="D143" s="201"/>
      <c r="E143" s="239" t="s">
        <v>18</v>
      </c>
      <c r="F143" s="201" t="s">
        <v>133</v>
      </c>
      <c r="G143" s="204">
        <v>41</v>
      </c>
      <c r="H143" s="184"/>
      <c r="I143" s="186"/>
      <c r="J143" s="189"/>
      <c r="K143" s="184"/>
      <c r="L143" s="186"/>
    </row>
    <row r="144" spans="1:12" ht="16.05" customHeight="1">
      <c r="A144" s="201" t="s">
        <v>29</v>
      </c>
      <c r="B144" s="201" t="s">
        <v>38</v>
      </c>
      <c r="C144" s="204">
        <v>5</v>
      </c>
      <c r="D144" s="201"/>
      <c r="E144" s="239" t="s">
        <v>29</v>
      </c>
      <c r="F144" s="201" t="s">
        <v>97</v>
      </c>
      <c r="G144" s="204">
        <v>20</v>
      </c>
      <c r="H144" s="184"/>
      <c r="I144" s="186"/>
      <c r="J144" s="189"/>
      <c r="K144" s="184"/>
      <c r="L144" s="186"/>
    </row>
    <row r="145" spans="1:12" ht="16.05" customHeight="1">
      <c r="A145" s="201" t="s">
        <v>30</v>
      </c>
      <c r="B145" s="201" t="s">
        <v>14</v>
      </c>
      <c r="C145" s="204">
        <v>4</v>
      </c>
      <c r="D145" s="201"/>
      <c r="E145" s="239" t="s">
        <v>30</v>
      </c>
      <c r="F145" s="201" t="s">
        <v>65</v>
      </c>
      <c r="G145" s="204">
        <v>20</v>
      </c>
      <c r="H145" s="184"/>
      <c r="I145" s="186"/>
      <c r="J145" s="189"/>
      <c r="K145" s="184"/>
      <c r="L145" s="186"/>
    </row>
    <row r="146" spans="1:12" ht="16.05" customHeight="1">
      <c r="A146" s="201" t="s">
        <v>40</v>
      </c>
      <c r="B146" s="201" t="s">
        <v>64</v>
      </c>
      <c r="C146" s="204">
        <v>3</v>
      </c>
      <c r="D146" s="201"/>
      <c r="E146" s="239" t="s">
        <v>40</v>
      </c>
      <c r="F146" s="201" t="s">
        <v>128</v>
      </c>
      <c r="G146" s="204">
        <v>18</v>
      </c>
      <c r="H146" s="184"/>
      <c r="I146" s="186"/>
      <c r="J146" s="189"/>
      <c r="K146" s="184"/>
      <c r="L146" s="186"/>
    </row>
    <row r="147" spans="1:12" ht="16.05" customHeight="1">
      <c r="A147" s="201" t="s">
        <v>41</v>
      </c>
      <c r="B147" s="201" t="s">
        <v>65</v>
      </c>
      <c r="C147" s="204">
        <v>3</v>
      </c>
      <c r="D147" s="201"/>
      <c r="E147" s="239" t="s">
        <v>41</v>
      </c>
      <c r="F147" s="201" t="s">
        <v>52</v>
      </c>
      <c r="G147" s="204">
        <v>14</v>
      </c>
      <c r="H147" s="184"/>
      <c r="I147" s="186"/>
      <c r="J147" s="189"/>
      <c r="K147" s="184"/>
      <c r="L147" s="186"/>
    </row>
    <row r="148" spans="1:12" ht="16.05" customHeight="1">
      <c r="A148" s="201" t="s">
        <v>42</v>
      </c>
      <c r="B148" s="201" t="s">
        <v>16</v>
      </c>
      <c r="C148" s="204">
        <v>3</v>
      </c>
      <c r="D148" s="201"/>
      <c r="E148" s="239" t="s">
        <v>42</v>
      </c>
      <c r="F148" s="201" t="s">
        <v>14</v>
      </c>
      <c r="G148" s="204">
        <v>12</v>
      </c>
      <c r="H148" s="184"/>
      <c r="I148" s="186"/>
      <c r="J148" s="189"/>
      <c r="K148" s="184"/>
      <c r="L148" s="186"/>
    </row>
    <row r="149" spans="1:12" ht="16.05" customHeight="1">
      <c r="A149" s="201" t="s">
        <v>43</v>
      </c>
      <c r="B149" s="201" t="s">
        <v>52</v>
      </c>
      <c r="C149" s="204">
        <v>3</v>
      </c>
      <c r="D149" s="201"/>
      <c r="E149" s="239" t="s">
        <v>43</v>
      </c>
      <c r="F149" s="201" t="s">
        <v>38</v>
      </c>
      <c r="G149" s="204">
        <v>12</v>
      </c>
      <c r="H149" s="184"/>
      <c r="I149" s="186"/>
      <c r="J149" s="189"/>
      <c r="K149" s="184"/>
      <c r="L149" s="186"/>
    </row>
    <row r="150" spans="1:12" ht="16.05" customHeight="1">
      <c r="A150" s="201" t="s">
        <v>44</v>
      </c>
      <c r="B150" s="201" t="s">
        <v>128</v>
      </c>
      <c r="C150" s="204">
        <v>2</v>
      </c>
      <c r="D150" s="201"/>
      <c r="E150" s="239" t="s">
        <v>44</v>
      </c>
      <c r="F150" s="201" t="s">
        <v>132</v>
      </c>
      <c r="G150" s="204">
        <v>12</v>
      </c>
      <c r="H150" s="184"/>
      <c r="I150" s="186"/>
      <c r="J150" s="189"/>
      <c r="K150" s="184"/>
      <c r="L150" s="186"/>
    </row>
    <row r="151" spans="1:12" ht="16.05" customHeight="1">
      <c r="A151" s="201" t="s">
        <v>45</v>
      </c>
      <c r="B151" s="201" t="s">
        <v>99</v>
      </c>
      <c r="C151" s="204">
        <v>1</v>
      </c>
      <c r="D151" s="201"/>
      <c r="E151" s="239" t="s">
        <v>45</v>
      </c>
      <c r="F151" t="s">
        <v>16</v>
      </c>
      <c r="G151" s="204">
        <v>9</v>
      </c>
      <c r="H151" s="184"/>
      <c r="I151" s="186"/>
      <c r="J151" s="189"/>
      <c r="K151" s="184"/>
      <c r="L151" s="186"/>
    </row>
    <row r="152" spans="1:12" ht="16.05" customHeight="1">
      <c r="A152" s="201" t="s">
        <v>60</v>
      </c>
      <c r="B152" s="201" t="s">
        <v>80</v>
      </c>
      <c r="C152" s="204">
        <v>1</v>
      </c>
      <c r="E152" s="239" t="s">
        <v>60</v>
      </c>
      <c r="F152" s="201" t="s">
        <v>126</v>
      </c>
      <c r="G152" s="204">
        <v>7</v>
      </c>
      <c r="H152" s="184"/>
      <c r="I152" s="186"/>
      <c r="J152" s="189"/>
      <c r="K152" s="184"/>
      <c r="L152" s="186"/>
    </row>
    <row r="153" spans="1:12" ht="16.05" customHeight="1">
      <c r="A153" s="201" t="s">
        <v>61</v>
      </c>
      <c r="B153" s="201" t="s">
        <v>132</v>
      </c>
      <c r="C153" s="204">
        <v>1</v>
      </c>
      <c r="E153" s="239" t="s">
        <v>61</v>
      </c>
      <c r="F153" s="201" t="s">
        <v>33</v>
      </c>
      <c r="G153" s="204">
        <v>6</v>
      </c>
      <c r="H153" s="184"/>
      <c r="I153" s="186"/>
      <c r="J153" s="189"/>
      <c r="K153" s="184"/>
      <c r="L153" s="186"/>
    </row>
    <row r="154" spans="1:12" ht="16.05" customHeight="1">
      <c r="A154" s="201" t="s">
        <v>66</v>
      </c>
      <c r="B154" s="201" t="s">
        <v>33</v>
      </c>
      <c r="C154" s="204">
        <v>1</v>
      </c>
      <c r="E154" s="239" t="s">
        <v>66</v>
      </c>
      <c r="F154" s="201" t="s">
        <v>80</v>
      </c>
      <c r="G154" s="204">
        <v>4</v>
      </c>
      <c r="H154" s="184"/>
      <c r="I154" s="186"/>
      <c r="J154" s="189"/>
      <c r="K154" s="184"/>
      <c r="L154" s="184"/>
    </row>
    <row r="155" spans="1:12" ht="16.05" customHeight="1">
      <c r="A155" s="201" t="s">
        <v>67</v>
      </c>
      <c r="B155" s="201" t="s">
        <v>137</v>
      </c>
      <c r="C155" s="204">
        <v>1</v>
      </c>
      <c r="E155" s="239" t="s">
        <v>67</v>
      </c>
      <c r="F155" s="201" t="s">
        <v>125</v>
      </c>
      <c r="G155" s="204">
        <v>4</v>
      </c>
      <c r="H155" s="184"/>
      <c r="I155" s="186"/>
      <c r="J155" s="189"/>
      <c r="K155" s="184"/>
      <c r="L155" s="184"/>
    </row>
    <row r="156" spans="1:12" ht="16.05" customHeight="1">
      <c r="A156" s="201" t="s">
        <v>68</v>
      </c>
      <c r="B156" s="201" t="s">
        <v>120</v>
      </c>
      <c r="C156" s="204">
        <v>1</v>
      </c>
      <c r="E156" s="239" t="s">
        <v>68</v>
      </c>
      <c r="F156" s="201" t="s">
        <v>137</v>
      </c>
      <c r="G156" s="204">
        <v>2</v>
      </c>
      <c r="H156" s="184"/>
      <c r="I156" s="186"/>
      <c r="J156" s="189"/>
      <c r="K156" s="184"/>
      <c r="L156" s="184"/>
    </row>
    <row r="157" spans="1:12" ht="16.05" customHeight="1">
      <c r="A157" s="201" t="s">
        <v>75</v>
      </c>
      <c r="B157" s="201" t="s">
        <v>138</v>
      </c>
      <c r="C157" s="204">
        <v>1</v>
      </c>
      <c r="E157" s="239" t="s">
        <v>75</v>
      </c>
      <c r="F157" s="201" t="s">
        <v>120</v>
      </c>
      <c r="G157" s="204">
        <v>2</v>
      </c>
      <c r="H157" s="184"/>
      <c r="I157" s="186"/>
      <c r="J157" s="189"/>
      <c r="K157" s="184"/>
      <c r="L157" s="184"/>
    </row>
    <row r="158" spans="1:12" ht="16.05" customHeight="1">
      <c r="A158" s="201" t="s">
        <v>76</v>
      </c>
      <c r="B158" s="201" t="s">
        <v>126</v>
      </c>
      <c r="C158" s="204">
        <v>1</v>
      </c>
      <c r="E158" s="239" t="s">
        <v>76</v>
      </c>
      <c r="F158" s="201" t="s">
        <v>102</v>
      </c>
      <c r="G158" s="204">
        <v>1</v>
      </c>
      <c r="H158" s="184"/>
      <c r="I158" s="186"/>
      <c r="J158" s="189"/>
      <c r="K158" s="184"/>
      <c r="L158" s="184"/>
    </row>
    <row r="159" spans="1:12" ht="16.05" customHeight="1">
      <c r="A159" s="201" t="s">
        <v>110</v>
      </c>
      <c r="B159" s="201" t="s">
        <v>70</v>
      </c>
      <c r="C159" s="204"/>
      <c r="E159" s="239" t="s">
        <v>110</v>
      </c>
      <c r="F159" s="201" t="s">
        <v>138</v>
      </c>
      <c r="G159" s="204">
        <v>1</v>
      </c>
      <c r="H159" s="184"/>
      <c r="I159" s="186"/>
      <c r="J159" s="189"/>
      <c r="K159" s="184"/>
      <c r="L159" s="184"/>
    </row>
    <row r="160" spans="1:12" ht="16.05" customHeight="1">
      <c r="B160" s="232" t="s">
        <v>119</v>
      </c>
      <c r="C160" s="240">
        <f>SUM(C137:C159)</f>
        <v>105</v>
      </c>
      <c r="F160" s="184" t="s">
        <v>0</v>
      </c>
      <c r="G160" s="189">
        <f>SUM(G137:G159)</f>
        <v>636</v>
      </c>
      <c r="H160" s="184"/>
      <c r="I160" s="186"/>
      <c r="J160" s="189"/>
      <c r="K160" s="184"/>
      <c r="L160" s="184"/>
    </row>
    <row r="161" spans="1:12" ht="16.05" customHeight="1">
      <c r="E161" s="184"/>
      <c r="F161" s="184"/>
      <c r="G161" s="241"/>
      <c r="H161" s="184"/>
      <c r="I161" s="186"/>
      <c r="J161" s="189"/>
      <c r="K161" s="184"/>
      <c r="L161" s="184"/>
    </row>
    <row r="162" spans="1:12" ht="16.05" customHeight="1">
      <c r="G162" s="241"/>
      <c r="H162" s="184"/>
      <c r="I162" s="186"/>
      <c r="J162" s="189"/>
      <c r="K162" s="184"/>
      <c r="L162" s="184"/>
    </row>
    <row r="163" spans="1:12" ht="16.05" customHeight="1">
      <c r="A163" s="201"/>
      <c r="G163" s="241"/>
      <c r="H163" s="184"/>
      <c r="I163" s="186"/>
      <c r="J163" s="189"/>
      <c r="K163" s="184"/>
      <c r="L163" s="184"/>
    </row>
    <row r="164" spans="1:12" ht="16.05" customHeight="1">
      <c r="G164" s="241"/>
      <c r="H164" s="184"/>
      <c r="I164" s="186"/>
      <c r="J164" s="189"/>
      <c r="K164" s="184"/>
      <c r="L164" s="184"/>
    </row>
    <row r="165" spans="1:12" ht="16.05" customHeight="1">
      <c r="G165" s="241"/>
      <c r="I165" s="188"/>
      <c r="K165" s="184"/>
      <c r="L165" s="184"/>
    </row>
    <row r="166" spans="1:12" ht="16.05" customHeight="1">
      <c r="G166" s="241"/>
      <c r="I166" s="188"/>
      <c r="K166" s="184"/>
      <c r="L166" s="184"/>
    </row>
    <row r="167" spans="1:12" ht="16.05" customHeight="1">
      <c r="G167" s="241"/>
      <c r="I167" s="188"/>
      <c r="K167"/>
    </row>
    <row r="168" spans="1:12" ht="16.05" customHeight="1">
      <c r="G168" s="241"/>
      <c r="H168"/>
      <c r="I168"/>
      <c r="K168"/>
    </row>
    <row r="169" spans="1:12" ht="16.05" customHeight="1">
      <c r="G169" s="241"/>
      <c r="H169"/>
      <c r="I169"/>
      <c r="K169"/>
    </row>
    <row r="170" spans="1:12" ht="16.05" customHeight="1">
      <c r="G170" s="241"/>
      <c r="H170"/>
      <c r="I170"/>
      <c r="K170"/>
    </row>
    <row r="171" spans="1:12" ht="16.05" customHeight="1">
      <c r="G171" s="241"/>
      <c r="H171"/>
      <c r="I171"/>
      <c r="K171"/>
    </row>
    <row r="172" spans="1:12" ht="16.05" customHeight="1">
      <c r="G172" s="241"/>
      <c r="H172"/>
      <c r="I172"/>
      <c r="K172"/>
    </row>
    <row r="173" spans="1:12" ht="16.05" customHeight="1">
      <c r="G173" s="241"/>
      <c r="H173"/>
      <c r="I173"/>
      <c r="K173"/>
    </row>
    <row r="174" spans="1:12" ht="16.05" customHeight="1">
      <c r="H174"/>
      <c r="I174"/>
      <c r="K174"/>
    </row>
    <row r="175" spans="1:12" ht="16.05" customHeight="1">
      <c r="H175"/>
      <c r="I175"/>
      <c r="K175"/>
    </row>
    <row r="176" spans="1:12" ht="16.05" customHeight="1">
      <c r="H176" s="231"/>
      <c r="I176" s="231"/>
      <c r="J176" s="231"/>
      <c r="K176"/>
    </row>
    <row r="177" spans="9:11" ht="16.05" customHeight="1">
      <c r="I177" s="184"/>
      <c r="J177"/>
      <c r="K177"/>
    </row>
    <row r="178" spans="9:11" ht="16.05" customHeight="1">
      <c r="I178" s="184"/>
      <c r="K178" s="188"/>
    </row>
    <row r="179" spans="9:11" ht="16.05" customHeight="1">
      <c r="I179" s="188"/>
      <c r="K179" s="188"/>
    </row>
    <row r="180" spans="9:11" ht="16.05" customHeight="1">
      <c r="I180" s="188"/>
      <c r="K180" s="188"/>
    </row>
    <row r="181" spans="9:11" ht="16.05" customHeight="1">
      <c r="J181" s="192"/>
      <c r="K181" s="192"/>
    </row>
    <row r="182" spans="9:11" ht="16.05" customHeight="1">
      <c r="J182" s="192"/>
      <c r="K182" s="192"/>
    </row>
    <row r="183" spans="9:11" ht="16.05" customHeight="1">
      <c r="J183" s="192"/>
      <c r="K183" s="192"/>
    </row>
    <row r="184" spans="9:11" ht="16.05" customHeight="1">
      <c r="I184" s="188"/>
      <c r="K184" s="188"/>
    </row>
    <row r="185" spans="9:11" ht="16.05" customHeight="1">
      <c r="I185" s="188"/>
      <c r="K185" s="188"/>
    </row>
    <row r="186" spans="9:11" ht="16.05" customHeight="1">
      <c r="I186" s="188"/>
      <c r="K186" s="188"/>
    </row>
    <row r="187" spans="9:11" ht="16.05" customHeight="1">
      <c r="I187" s="188"/>
      <c r="K187" s="188"/>
    </row>
    <row r="188" spans="9:11" ht="16.05" customHeight="1">
      <c r="I188" s="188"/>
      <c r="K188" s="188"/>
    </row>
    <row r="189" spans="9:11" ht="16.05" customHeight="1">
      <c r="I189" s="188"/>
      <c r="K189" s="188"/>
    </row>
    <row r="190" spans="9:11" ht="16.05" customHeight="1">
      <c r="I190" s="188"/>
      <c r="K190" s="188"/>
    </row>
    <row r="191" spans="9:11" ht="16.05" customHeight="1">
      <c r="I191" s="188"/>
      <c r="K191" s="188"/>
    </row>
    <row r="192" spans="9:11" ht="16.05" customHeight="1">
      <c r="I192" s="188"/>
      <c r="K192" s="188"/>
    </row>
    <row r="193" spans="9:11" ht="16.05" customHeight="1">
      <c r="I193" s="188"/>
      <c r="K193" s="188"/>
    </row>
    <row r="194" spans="9:11" ht="16.05" customHeight="1">
      <c r="I194" s="188"/>
      <c r="K194" s="188"/>
    </row>
    <row r="195" spans="9:11" ht="16.05" customHeight="1">
      <c r="I195" s="188"/>
      <c r="K195" s="188"/>
    </row>
    <row r="196" spans="9:11" ht="16.05" customHeight="1">
      <c r="I196" s="188"/>
      <c r="K196" s="188"/>
    </row>
    <row r="197" spans="9:11" ht="16.05" customHeight="1">
      <c r="I197" s="188"/>
      <c r="K197" s="188"/>
    </row>
    <row r="198" spans="9:11" ht="16.05" customHeight="1">
      <c r="I198" s="188"/>
      <c r="K198" s="188"/>
    </row>
    <row r="199" spans="9:11" ht="16.05" customHeight="1">
      <c r="I199" s="188"/>
      <c r="K199" s="188"/>
    </row>
    <row r="200" spans="9:11" ht="16.05" customHeight="1">
      <c r="I200" s="188"/>
      <c r="K200" s="188"/>
    </row>
    <row r="201" spans="9:11" ht="16.05" customHeight="1">
      <c r="I201" s="188"/>
      <c r="K201" s="188"/>
    </row>
    <row r="202" spans="9:11" ht="16.05" customHeight="1">
      <c r="I202" s="188"/>
      <c r="K202" s="188"/>
    </row>
    <row r="203" spans="9:11" ht="16.05" customHeight="1">
      <c r="I203" s="188"/>
      <c r="K203" s="188"/>
    </row>
    <row r="204" spans="9:11" ht="16.05" customHeight="1">
      <c r="I204" s="188"/>
      <c r="K204" s="188"/>
    </row>
    <row r="205" spans="9:11" ht="16.05" customHeight="1">
      <c r="I205" s="188"/>
      <c r="K205" s="188"/>
    </row>
    <row r="206" spans="9:11" ht="16.05" customHeight="1">
      <c r="I206" s="188"/>
      <c r="K206" s="188"/>
    </row>
    <row r="207" spans="9:11" ht="16.05" customHeight="1">
      <c r="I207" s="188"/>
      <c r="K207" s="188"/>
    </row>
    <row r="208" spans="9:11" ht="16.05" customHeight="1">
      <c r="I208" s="188"/>
      <c r="K208" s="188"/>
    </row>
    <row r="209" spans="8:11" ht="16.05" customHeight="1">
      <c r="I209" s="188"/>
      <c r="K209" s="188"/>
    </row>
    <row r="210" spans="8:11" ht="16.05" customHeight="1">
      <c r="I210" s="188"/>
      <c r="K210" s="188"/>
    </row>
    <row r="211" spans="8:11" ht="16.05" customHeight="1">
      <c r="I211" s="188"/>
      <c r="K211" s="188"/>
    </row>
    <row r="212" spans="8:11" ht="16.05" customHeight="1">
      <c r="I212" s="188"/>
      <c r="K212" s="188"/>
    </row>
    <row r="213" spans="8:11" ht="16.05" customHeight="1">
      <c r="I213" s="188"/>
      <c r="K213" s="188"/>
    </row>
    <row r="214" spans="8:11" ht="16.05" customHeight="1">
      <c r="I214" s="188"/>
      <c r="K214" s="188"/>
    </row>
    <row r="215" spans="8:11" ht="16.05" customHeight="1">
      <c r="I215" s="188"/>
      <c r="K215" s="188"/>
    </row>
    <row r="216" spans="8:11" ht="16.05" customHeight="1">
      <c r="I216" s="188"/>
      <c r="K216" s="188"/>
    </row>
    <row r="217" spans="8:11" ht="16.05" customHeight="1">
      <c r="I217" s="188"/>
      <c r="K217" s="188"/>
    </row>
    <row r="218" spans="8:11" ht="16.05" customHeight="1">
      <c r="I218" s="188"/>
      <c r="K218" s="188"/>
    </row>
    <row r="219" spans="8:11" ht="16.05" customHeight="1">
      <c r="I219" s="188"/>
      <c r="K219" s="188"/>
    </row>
    <row r="220" spans="8:11" ht="16.05" customHeight="1">
      <c r="I220" s="188"/>
      <c r="K220" s="188"/>
    </row>
    <row r="221" spans="8:11" ht="16.05" customHeight="1">
      <c r="H221" s="229"/>
      <c r="I221" s="188"/>
      <c r="K221" s="188"/>
    </row>
    <row r="222" spans="8:11" ht="16.05" customHeight="1">
      <c r="H222" s="229"/>
      <c r="I222" s="188"/>
      <c r="K222" s="188"/>
    </row>
    <row r="223" spans="8:11" ht="16.05" customHeight="1">
      <c r="H223" s="229"/>
      <c r="I223" s="188"/>
      <c r="K223" s="188"/>
    </row>
    <row r="224" spans="8:11" ht="16.05" customHeight="1">
      <c r="H224" s="229"/>
      <c r="I224" s="188"/>
      <c r="K224" s="188"/>
    </row>
    <row r="225" spans="8:11" ht="16.05" customHeight="1">
      <c r="H225" s="229"/>
      <c r="I225" s="188"/>
      <c r="K225" s="188"/>
    </row>
    <row r="226" spans="8:11" ht="16.05" customHeight="1">
      <c r="H226" s="229"/>
      <c r="I226" s="188"/>
      <c r="K226" s="188"/>
    </row>
    <row r="227" spans="8:11" ht="16.05" customHeight="1">
      <c r="H227" s="229"/>
      <c r="I227" s="188"/>
      <c r="K227" s="188"/>
    </row>
    <row r="228" spans="8:11" ht="16.05" customHeight="1">
      <c r="H228" s="229"/>
      <c r="I228" s="188"/>
      <c r="K228" s="188"/>
    </row>
    <row r="229" spans="8:11" ht="16.05" customHeight="1">
      <c r="H229" s="229"/>
      <c r="I229" s="188"/>
      <c r="K229" s="188" t="s">
        <v>107</v>
      </c>
    </row>
    <row r="230" spans="8:11" ht="16.05" customHeight="1">
      <c r="H230" s="229"/>
      <c r="I230" s="188"/>
      <c r="K230" s="188"/>
    </row>
    <row r="231" spans="8:11" ht="16.05" customHeight="1">
      <c r="I231" s="188"/>
      <c r="K231" s="188"/>
    </row>
    <row r="232" spans="8:11" ht="16.05" customHeight="1">
      <c r="I232" s="188"/>
      <c r="K232" s="188"/>
    </row>
    <row r="233" spans="8:11" ht="16.05" customHeight="1">
      <c r="I233" s="188"/>
      <c r="K233" s="188"/>
    </row>
    <row r="234" spans="8:11" ht="16.05" customHeight="1">
      <c r="I234" s="188"/>
      <c r="K234" s="188"/>
    </row>
    <row r="235" spans="8:11" ht="16.05" customHeight="1">
      <c r="I235" s="188"/>
      <c r="K235" s="188"/>
    </row>
    <row r="236" spans="8:11" ht="16.05" customHeight="1">
      <c r="I236" s="188"/>
      <c r="K236" s="188"/>
    </row>
    <row r="237" spans="8:11" ht="16.05" customHeight="1">
      <c r="I237" s="188"/>
      <c r="K237" s="188"/>
    </row>
    <row r="238" spans="8:11" ht="16.05" customHeight="1">
      <c r="I238" s="188"/>
      <c r="K238" s="188"/>
    </row>
    <row r="239" spans="8:11" ht="16.05" customHeight="1">
      <c r="I239" s="188"/>
      <c r="K239" s="188"/>
    </row>
    <row r="240" spans="8:11" ht="16.05" customHeight="1">
      <c r="I240" s="188"/>
      <c r="K240" s="188"/>
    </row>
    <row r="241" spans="8:11" ht="16.05" customHeight="1">
      <c r="I241" s="188"/>
      <c r="K241" s="188"/>
    </row>
    <row r="242" spans="8:11" ht="16.05" customHeight="1">
      <c r="I242" s="188"/>
      <c r="K242" s="188"/>
    </row>
    <row r="243" spans="8:11" ht="16.05" customHeight="1">
      <c r="I243" s="188"/>
      <c r="K243" s="188"/>
    </row>
    <row r="244" spans="8:11" ht="16.05" customHeight="1">
      <c r="I244" s="188"/>
      <c r="K244" s="188"/>
    </row>
    <row r="245" spans="8:11" ht="16.05" customHeight="1">
      <c r="I245" s="188"/>
      <c r="K245" s="188"/>
    </row>
    <row r="246" spans="8:11" ht="16.05" customHeight="1">
      <c r="I246" s="188"/>
      <c r="K246" s="188"/>
    </row>
    <row r="247" spans="8:11" ht="16.05" customHeight="1">
      <c r="I247" s="188"/>
      <c r="K247" s="188"/>
    </row>
    <row r="248" spans="8:11" ht="16.05" customHeight="1">
      <c r="I248" s="188"/>
      <c r="K248" s="188"/>
    </row>
    <row r="249" spans="8:11" ht="16.05" customHeight="1">
      <c r="H249" s="192"/>
      <c r="I249" s="188"/>
      <c r="K249" s="188"/>
    </row>
    <row r="250" spans="8:11" ht="16.05" customHeight="1">
      <c r="H250" s="192"/>
      <c r="I250" s="188"/>
      <c r="K250" s="188"/>
    </row>
    <row r="251" spans="8:11" ht="16.05" customHeight="1">
      <c r="H251" s="192"/>
      <c r="I251" s="188"/>
      <c r="K251" s="188"/>
    </row>
    <row r="252" spans="8:11" ht="16.05" customHeight="1">
      <c r="H252" s="192"/>
      <c r="J252" s="192"/>
      <c r="K252" s="192"/>
    </row>
    <row r="253" spans="8:11" ht="16.05" customHeight="1">
      <c r="H253" s="192"/>
      <c r="J253" s="192"/>
      <c r="K253" s="192"/>
    </row>
    <row r="254" spans="8:11" ht="16.05" customHeight="1">
      <c r="H254" s="192"/>
      <c r="J254" s="192"/>
      <c r="K254" s="192"/>
    </row>
    <row r="255" spans="8:11" ht="16.05" customHeight="1">
      <c r="H255" s="192"/>
      <c r="J255" s="192"/>
      <c r="K255" s="192"/>
    </row>
    <row r="256" spans="8:11" ht="16.05" customHeight="1">
      <c r="H256" s="192"/>
      <c r="J256" s="192"/>
      <c r="K256" s="192"/>
    </row>
    <row r="257" spans="8:11" ht="16.05" customHeight="1">
      <c r="H257" s="192"/>
      <c r="J257" s="192"/>
      <c r="K257" s="192"/>
    </row>
    <row r="258" spans="8:11" ht="16.05" customHeight="1">
      <c r="H258" s="192"/>
      <c r="J258" s="192"/>
    </row>
    <row r="259" spans="8:11" ht="16.05" customHeight="1">
      <c r="I259" s="188"/>
    </row>
    <row r="260" spans="8:11" ht="16.05" customHeight="1">
      <c r="H260" s="236"/>
      <c r="I260" s="236"/>
      <c r="J260" s="236"/>
    </row>
    <row r="261" spans="8:11" ht="16.05" customHeight="1">
      <c r="H261" s="236"/>
      <c r="I261" s="236"/>
      <c r="J261" s="236"/>
    </row>
    <row r="262" spans="8:11" ht="16.05" customHeight="1">
      <c r="I262" s="188"/>
    </row>
    <row r="263" spans="8:11" ht="16.05" customHeight="1">
      <c r="I263" s="188"/>
    </row>
    <row r="264" spans="8:11" ht="16.05" customHeight="1">
      <c r="I264" s="188"/>
    </row>
    <row r="265" spans="8:11" ht="16.05" customHeight="1">
      <c r="I265" s="188"/>
    </row>
    <row r="266" spans="8:11" ht="16.05" customHeight="1">
      <c r="I266" s="188"/>
    </row>
    <row r="267" spans="8:11" ht="16.05" customHeight="1">
      <c r="I267" s="188"/>
    </row>
    <row r="268" spans="8:11" ht="16.05" customHeight="1">
      <c r="I268" s="188"/>
    </row>
    <row r="269" spans="8:11" ht="16.05" customHeight="1">
      <c r="I269" s="188"/>
    </row>
    <row r="270" spans="8:11" ht="16.05" customHeight="1">
      <c r="I270" s="188"/>
    </row>
    <row r="271" spans="8:11" ht="16.05" customHeight="1">
      <c r="I271" s="188"/>
    </row>
    <row r="272" spans="8:11" ht="16.05" customHeight="1">
      <c r="I272" s="188"/>
    </row>
    <row r="273" spans="9:9" ht="16.05" customHeight="1">
      <c r="I273" s="188"/>
    </row>
    <row r="274" spans="9:9" ht="16.05" customHeight="1">
      <c r="I274" s="188"/>
    </row>
    <row r="275" spans="9:9" ht="16.05" customHeight="1">
      <c r="I275" s="188"/>
    </row>
    <row r="276" spans="9:9" ht="16.05" customHeight="1">
      <c r="I276" s="188"/>
    </row>
    <row r="277" spans="9:9" ht="16.05" customHeight="1">
      <c r="I277" s="188"/>
    </row>
    <row r="278" spans="9:9" ht="16.05" customHeight="1">
      <c r="I278" s="188"/>
    </row>
    <row r="279" spans="9:9" ht="16.05" customHeight="1">
      <c r="I279" s="188"/>
    </row>
    <row r="280" spans="9:9" ht="16.05" customHeight="1">
      <c r="I280" s="188"/>
    </row>
    <row r="281" spans="9:9" ht="16.05" customHeight="1">
      <c r="I281" s="188"/>
    </row>
    <row r="282" spans="9:9" ht="16.05" customHeight="1">
      <c r="I282" s="188"/>
    </row>
    <row r="283" spans="9:9" ht="16.05" customHeight="1">
      <c r="I283" s="188"/>
    </row>
    <row r="284" spans="9:9" ht="16.05" customHeight="1">
      <c r="I284" s="188"/>
    </row>
    <row r="285" spans="9:9" ht="16.05" customHeight="1">
      <c r="I285" s="188"/>
    </row>
    <row r="286" spans="9:9" ht="16.05" customHeight="1">
      <c r="I286" s="188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M86"/>
  <sheetViews>
    <sheetView workbookViewId="0">
      <selection activeCell="H3" sqref="H3"/>
    </sheetView>
  </sheetViews>
  <sheetFormatPr defaultRowHeight="15"/>
  <cols>
    <col min="1" max="1" width="4.81640625" customWidth="1"/>
  </cols>
  <sheetData>
    <row r="1" spans="1:13" ht="17.399999999999999">
      <c r="A1" s="2" t="s">
        <v>48</v>
      </c>
      <c r="B1" s="147"/>
      <c r="C1" s="147"/>
      <c r="D1" s="9"/>
      <c r="E1" s="2"/>
      <c r="F1" s="147"/>
      <c r="G1" s="2"/>
      <c r="H1" s="2"/>
      <c r="I1" s="9"/>
      <c r="J1" s="2"/>
      <c r="K1" s="147"/>
      <c r="L1" s="148"/>
      <c r="M1" s="149"/>
    </row>
    <row r="2" spans="1:13" ht="17.399999999999999">
      <c r="A2" s="9" t="s">
        <v>36</v>
      </c>
      <c r="B2" s="147"/>
      <c r="C2" s="147"/>
      <c r="D2" s="9"/>
      <c r="E2" s="2"/>
      <c r="F2" s="147"/>
      <c r="G2" s="3"/>
      <c r="H2" s="3"/>
      <c r="I2" s="147"/>
      <c r="J2" s="2"/>
      <c r="K2" s="147"/>
      <c r="L2" s="148"/>
      <c r="M2" s="149"/>
    </row>
    <row r="3" spans="1:13" ht="18" thickBot="1">
      <c r="A3" s="2" t="s">
        <v>454</v>
      </c>
      <c r="B3" s="147"/>
      <c r="C3" s="147"/>
      <c r="D3" s="150"/>
      <c r="E3" s="147"/>
      <c r="G3" s="13"/>
      <c r="H3" s="21" t="s">
        <v>469</v>
      </c>
      <c r="I3" s="9"/>
      <c r="J3" s="2"/>
      <c r="K3" s="147"/>
      <c r="L3" s="148"/>
      <c r="M3" s="149"/>
    </row>
    <row r="4" spans="1:13" ht="18" thickBot="1">
      <c r="A4" s="151"/>
      <c r="B4" s="22" t="s">
        <v>103</v>
      </c>
      <c r="C4" s="22"/>
      <c r="D4" s="152"/>
      <c r="E4" s="153" t="s">
        <v>28</v>
      </c>
      <c r="F4" s="153" t="s">
        <v>4</v>
      </c>
      <c r="G4" s="40" t="s">
        <v>14</v>
      </c>
      <c r="H4" s="40" t="s">
        <v>35</v>
      </c>
      <c r="I4" s="153" t="s">
        <v>33</v>
      </c>
      <c r="J4" s="40" t="s">
        <v>13</v>
      </c>
      <c r="K4" s="41" t="s">
        <v>0</v>
      </c>
      <c r="L4" s="155" t="s">
        <v>1</v>
      </c>
      <c r="M4" s="149"/>
    </row>
    <row r="5" spans="1:13" ht="17.399999999999999">
      <c r="A5" s="148" t="s">
        <v>2</v>
      </c>
      <c r="B5" s="2" t="s">
        <v>114</v>
      </c>
      <c r="C5" s="2"/>
      <c r="D5" s="9" t="s">
        <v>4</v>
      </c>
      <c r="E5" s="54">
        <v>370</v>
      </c>
      <c r="F5" s="54">
        <v>376</v>
      </c>
      <c r="G5" s="54">
        <v>372</v>
      </c>
      <c r="H5" s="54">
        <v>381</v>
      </c>
      <c r="I5" s="54">
        <v>375</v>
      </c>
      <c r="J5" s="54">
        <v>374</v>
      </c>
      <c r="K5" s="54">
        <f>SUM(E5:J5)</f>
        <v>2248</v>
      </c>
      <c r="L5" s="250"/>
      <c r="M5" s="149"/>
    </row>
    <row r="6" spans="1:13" ht="17.399999999999999">
      <c r="A6" s="148" t="s">
        <v>5</v>
      </c>
      <c r="B6" s="2" t="s">
        <v>3</v>
      </c>
      <c r="C6" s="2"/>
      <c r="D6" s="9" t="s">
        <v>4</v>
      </c>
      <c r="E6" s="54">
        <v>376</v>
      </c>
      <c r="F6" s="54">
        <v>377</v>
      </c>
      <c r="G6" s="3">
        <v>373</v>
      </c>
      <c r="H6" s="54">
        <v>374</v>
      </c>
      <c r="I6" s="137">
        <v>374</v>
      </c>
      <c r="J6" s="54">
        <v>367</v>
      </c>
      <c r="K6" s="54">
        <f>SUM(E6:J6)</f>
        <v>2241</v>
      </c>
      <c r="L6" s="250">
        <f>K5-K6</f>
        <v>7</v>
      </c>
      <c r="M6" s="149"/>
    </row>
    <row r="7" spans="1:13" ht="18" thickBot="1">
      <c r="A7" s="158"/>
      <c r="B7" s="23" t="s">
        <v>84</v>
      </c>
      <c r="C7" s="23"/>
      <c r="D7" s="22"/>
      <c r="E7" s="268" t="s">
        <v>28</v>
      </c>
      <c r="F7" s="269" t="s">
        <v>4</v>
      </c>
      <c r="G7" s="270" t="s">
        <v>14</v>
      </c>
      <c r="H7" s="270" t="s">
        <v>35</v>
      </c>
      <c r="I7" s="268" t="s">
        <v>34</v>
      </c>
      <c r="J7" s="270" t="s">
        <v>13</v>
      </c>
      <c r="K7" s="271" t="s">
        <v>0</v>
      </c>
      <c r="L7" s="268" t="s">
        <v>1</v>
      </c>
      <c r="M7" s="149"/>
    </row>
    <row r="8" spans="1:13" ht="18">
      <c r="A8" s="148" t="s">
        <v>2</v>
      </c>
      <c r="B8" s="2" t="s">
        <v>104</v>
      </c>
      <c r="C8" s="2"/>
      <c r="D8" s="9" t="s">
        <v>13</v>
      </c>
      <c r="E8" s="91">
        <v>372</v>
      </c>
      <c r="F8" s="91">
        <v>372</v>
      </c>
      <c r="G8" s="91">
        <v>371</v>
      </c>
      <c r="H8" s="91">
        <v>366</v>
      </c>
      <c r="I8" s="251">
        <v>371</v>
      </c>
      <c r="J8" s="54">
        <v>374</v>
      </c>
      <c r="K8" s="54">
        <f t="shared" ref="K8:K15" si="0">SUM(E8:J8)</f>
        <v>2226</v>
      </c>
      <c r="L8" s="250"/>
      <c r="M8" s="32"/>
    </row>
    <row r="9" spans="1:13" ht="15.6">
      <c r="A9" s="148" t="s">
        <v>5</v>
      </c>
      <c r="B9" s="2" t="s">
        <v>245</v>
      </c>
      <c r="C9" s="2"/>
      <c r="D9" s="9" t="s">
        <v>128</v>
      </c>
      <c r="E9" s="54">
        <v>365</v>
      </c>
      <c r="F9" s="54">
        <v>375</v>
      </c>
      <c r="G9" s="3">
        <v>363</v>
      </c>
      <c r="H9" s="54">
        <v>375</v>
      </c>
      <c r="I9" s="137">
        <v>361</v>
      </c>
      <c r="J9" s="54">
        <v>365</v>
      </c>
      <c r="K9" s="54">
        <f t="shared" si="0"/>
        <v>2204</v>
      </c>
      <c r="L9" s="250">
        <f t="shared" ref="L9:L15" si="1">K8-K9</f>
        <v>22</v>
      </c>
      <c r="M9" s="272"/>
    </row>
    <row r="10" spans="1:13" ht="18">
      <c r="A10" s="148" t="s">
        <v>6</v>
      </c>
      <c r="B10" s="2" t="s">
        <v>384</v>
      </c>
      <c r="C10" s="2"/>
      <c r="D10" s="9" t="s">
        <v>28</v>
      </c>
      <c r="E10" s="248">
        <v>369</v>
      </c>
      <c r="F10" s="54">
        <v>362</v>
      </c>
      <c r="G10" s="3">
        <v>361</v>
      </c>
      <c r="H10" s="54">
        <v>362</v>
      </c>
      <c r="I10" s="137">
        <v>364</v>
      </c>
      <c r="J10" s="54">
        <v>372</v>
      </c>
      <c r="K10" s="54">
        <f t="shared" si="0"/>
        <v>2190</v>
      </c>
      <c r="L10" s="250">
        <f t="shared" si="1"/>
        <v>14</v>
      </c>
      <c r="M10" s="32"/>
    </row>
    <row r="11" spans="1:13" ht="18">
      <c r="A11" s="148" t="s">
        <v>7</v>
      </c>
      <c r="B11" s="2" t="s">
        <v>352</v>
      </c>
      <c r="C11" s="2"/>
      <c r="D11" s="2" t="s">
        <v>35</v>
      </c>
      <c r="E11" s="54">
        <v>371</v>
      </c>
      <c r="F11" s="54">
        <v>355</v>
      </c>
      <c r="G11" s="3">
        <v>363</v>
      </c>
      <c r="H11" s="54">
        <v>368</v>
      </c>
      <c r="I11" s="137">
        <v>368</v>
      </c>
      <c r="J11" s="54">
        <v>361</v>
      </c>
      <c r="K11" s="54">
        <f t="shared" si="0"/>
        <v>2186</v>
      </c>
      <c r="L11" s="250">
        <f t="shared" si="1"/>
        <v>4</v>
      </c>
      <c r="M11" s="32"/>
    </row>
    <row r="12" spans="1:13" ht="17.399999999999999">
      <c r="A12" s="148" t="s">
        <v>8</v>
      </c>
      <c r="B12" s="2" t="s">
        <v>96</v>
      </c>
      <c r="C12" s="2"/>
      <c r="D12" s="9" t="s">
        <v>63</v>
      </c>
      <c r="E12" s="54">
        <v>361</v>
      </c>
      <c r="F12" s="54">
        <v>363</v>
      </c>
      <c r="G12" s="3">
        <v>361</v>
      </c>
      <c r="H12" s="54">
        <v>366</v>
      </c>
      <c r="I12" s="137">
        <v>360</v>
      </c>
      <c r="J12" s="54">
        <v>362</v>
      </c>
      <c r="K12" s="54">
        <f t="shared" si="0"/>
        <v>2173</v>
      </c>
      <c r="L12" s="250">
        <f t="shared" si="1"/>
        <v>13</v>
      </c>
      <c r="M12" s="149"/>
    </row>
    <row r="13" spans="1:13" ht="17.399999999999999">
      <c r="A13" s="148" t="s">
        <v>9</v>
      </c>
      <c r="B13" s="2" t="s">
        <v>105</v>
      </c>
      <c r="C13" s="2"/>
      <c r="D13" s="9" t="s">
        <v>4</v>
      </c>
      <c r="E13" s="54">
        <v>365</v>
      </c>
      <c r="F13" s="54">
        <v>362</v>
      </c>
      <c r="G13" s="3">
        <v>361</v>
      </c>
      <c r="H13" s="54">
        <v>355</v>
      </c>
      <c r="I13" s="137">
        <v>360</v>
      </c>
      <c r="J13" s="54">
        <v>361</v>
      </c>
      <c r="K13" s="54">
        <f t="shared" si="0"/>
        <v>2164</v>
      </c>
      <c r="L13" s="250">
        <f t="shared" si="1"/>
        <v>9</v>
      </c>
      <c r="M13" s="149"/>
    </row>
    <row r="14" spans="1:13" ht="17.399999999999999">
      <c r="A14" s="148" t="s">
        <v>18</v>
      </c>
      <c r="B14" s="2" t="s">
        <v>87</v>
      </c>
      <c r="C14" s="2"/>
      <c r="D14" s="2" t="s">
        <v>4</v>
      </c>
      <c r="E14" s="54">
        <v>353</v>
      </c>
      <c r="F14" s="54">
        <v>364</v>
      </c>
      <c r="G14" s="3">
        <v>363</v>
      </c>
      <c r="H14" s="54">
        <v>361</v>
      </c>
      <c r="I14" s="137">
        <v>348</v>
      </c>
      <c r="J14" s="54">
        <v>356</v>
      </c>
      <c r="K14" s="54">
        <f t="shared" si="0"/>
        <v>2145</v>
      </c>
      <c r="L14" s="250">
        <f t="shared" si="1"/>
        <v>19</v>
      </c>
      <c r="M14" s="149"/>
    </row>
    <row r="15" spans="1:13" ht="17.399999999999999">
      <c r="A15" s="148" t="s">
        <v>29</v>
      </c>
      <c r="B15" s="2" t="s">
        <v>283</v>
      </c>
      <c r="C15" s="2"/>
      <c r="D15" s="9" t="s">
        <v>28</v>
      </c>
      <c r="E15" s="248">
        <v>365</v>
      </c>
      <c r="F15" s="248">
        <v>348</v>
      </c>
      <c r="G15" s="3">
        <v>365</v>
      </c>
      <c r="H15" s="54">
        <v>354</v>
      </c>
      <c r="I15" s="251">
        <v>345</v>
      </c>
      <c r="J15" s="54">
        <v>340</v>
      </c>
      <c r="K15" s="54">
        <f t="shared" si="0"/>
        <v>2117</v>
      </c>
      <c r="L15" s="250">
        <f t="shared" si="1"/>
        <v>28</v>
      </c>
      <c r="M15" s="149"/>
    </row>
    <row r="16" spans="1:13" ht="17.399999999999999">
      <c r="A16" s="148"/>
      <c r="B16" s="2"/>
      <c r="C16" s="2"/>
      <c r="D16" s="9"/>
      <c r="E16" s="248"/>
      <c r="F16" s="248"/>
      <c r="G16" s="3"/>
      <c r="H16" s="54"/>
      <c r="I16" s="251"/>
      <c r="J16" s="54"/>
      <c r="K16" s="54"/>
      <c r="L16" s="250"/>
      <c r="M16" s="149"/>
    </row>
    <row r="17" spans="1:13" ht="18" thickBot="1">
      <c r="A17" s="148"/>
      <c r="B17" s="2"/>
      <c r="C17" s="2"/>
      <c r="D17" s="9"/>
      <c r="E17" s="248"/>
      <c r="F17" s="54"/>
      <c r="G17" s="3"/>
      <c r="H17" s="54"/>
      <c r="I17" s="137"/>
      <c r="J17" s="93"/>
      <c r="K17" s="54"/>
      <c r="L17" s="250"/>
      <c r="M17" s="149"/>
    </row>
    <row r="18" spans="1:13" ht="18" thickBot="1">
      <c r="A18" s="158"/>
      <c r="B18" s="23" t="s">
        <v>12</v>
      </c>
      <c r="C18" s="23"/>
      <c r="D18" s="22"/>
      <c r="E18" s="160" t="s">
        <v>28</v>
      </c>
      <c r="F18" s="161" t="s">
        <v>4</v>
      </c>
      <c r="G18" s="26" t="s">
        <v>14</v>
      </c>
      <c r="H18" s="26" t="s">
        <v>35</v>
      </c>
      <c r="I18" s="163" t="s">
        <v>34</v>
      </c>
      <c r="J18" s="26" t="s">
        <v>13</v>
      </c>
      <c r="K18" s="28" t="s">
        <v>0</v>
      </c>
      <c r="L18" s="155" t="s">
        <v>1</v>
      </c>
      <c r="M18" s="149"/>
    </row>
    <row r="19" spans="1:13" ht="17.399999999999999">
      <c r="A19" s="148" t="s">
        <v>2</v>
      </c>
      <c r="B19" s="2" t="s">
        <v>85</v>
      </c>
      <c r="C19" s="2"/>
      <c r="D19" s="9" t="s">
        <v>11</v>
      </c>
      <c r="E19" s="54">
        <v>359</v>
      </c>
      <c r="F19" s="54">
        <v>362</v>
      </c>
      <c r="G19" s="3">
        <v>359</v>
      </c>
      <c r="H19" s="54">
        <v>360</v>
      </c>
      <c r="I19" s="91">
        <v>360</v>
      </c>
      <c r="J19" s="91">
        <v>356</v>
      </c>
      <c r="K19" s="55">
        <f t="shared" ref="K19:K31" si="2">SUM(E19:J19)</f>
        <v>2156</v>
      </c>
      <c r="L19" s="250"/>
      <c r="M19" s="149"/>
    </row>
    <row r="20" spans="1:13" ht="17.399999999999999">
      <c r="A20" s="148" t="s">
        <v>5</v>
      </c>
      <c r="B20" s="2" t="s">
        <v>47</v>
      </c>
      <c r="C20" s="2"/>
      <c r="D20" s="9" t="s">
        <v>28</v>
      </c>
      <c r="E20" s="54">
        <v>360</v>
      </c>
      <c r="F20" s="54">
        <v>355</v>
      </c>
      <c r="G20" s="3">
        <v>360</v>
      </c>
      <c r="H20" s="54">
        <v>351</v>
      </c>
      <c r="I20" s="137">
        <v>354</v>
      </c>
      <c r="J20" s="54">
        <v>363</v>
      </c>
      <c r="K20" s="54">
        <f t="shared" si="2"/>
        <v>2143</v>
      </c>
      <c r="L20" s="250">
        <f t="shared" ref="L20:L26" si="3">K19-K20</f>
        <v>13</v>
      </c>
      <c r="M20" s="149"/>
    </row>
    <row r="21" spans="1:13" ht="17.399999999999999">
      <c r="A21" s="148" t="s">
        <v>6</v>
      </c>
      <c r="B21" s="2" t="s">
        <v>460</v>
      </c>
      <c r="C21" s="2"/>
      <c r="D21" s="2" t="s">
        <v>38</v>
      </c>
      <c r="E21" s="54">
        <v>357</v>
      </c>
      <c r="F21" s="54">
        <v>363</v>
      </c>
      <c r="G21" s="3">
        <v>357</v>
      </c>
      <c r="H21" s="54">
        <v>357</v>
      </c>
      <c r="I21" s="137">
        <v>356</v>
      </c>
      <c r="J21" s="54">
        <v>344</v>
      </c>
      <c r="K21" s="54">
        <f t="shared" si="2"/>
        <v>2134</v>
      </c>
      <c r="L21" s="250">
        <f t="shared" si="3"/>
        <v>9</v>
      </c>
      <c r="M21" s="149"/>
    </row>
    <row r="22" spans="1:13" ht="17.399999999999999">
      <c r="A22" s="148" t="s">
        <v>7</v>
      </c>
      <c r="B22" s="2" t="s">
        <v>17</v>
      </c>
      <c r="C22" s="2"/>
      <c r="D22" s="2" t="s">
        <v>28</v>
      </c>
      <c r="E22" s="54">
        <v>355</v>
      </c>
      <c r="F22" s="54">
        <v>352</v>
      </c>
      <c r="G22" s="3">
        <v>353</v>
      </c>
      <c r="H22" s="54">
        <v>361</v>
      </c>
      <c r="I22" s="137">
        <v>356</v>
      </c>
      <c r="J22" s="54">
        <v>343</v>
      </c>
      <c r="K22" s="54">
        <f t="shared" si="2"/>
        <v>2120</v>
      </c>
      <c r="L22" s="250">
        <f t="shared" si="3"/>
        <v>14</v>
      </c>
      <c r="M22" s="149"/>
    </row>
    <row r="23" spans="1:13" ht="17.399999999999999">
      <c r="A23" s="148" t="s">
        <v>8</v>
      </c>
      <c r="B23" s="2" t="s">
        <v>86</v>
      </c>
      <c r="C23" s="2"/>
      <c r="D23" s="9" t="s">
        <v>13</v>
      </c>
      <c r="E23" s="54">
        <v>346</v>
      </c>
      <c r="F23" s="54">
        <v>351</v>
      </c>
      <c r="G23" s="3">
        <v>350</v>
      </c>
      <c r="H23" s="54">
        <v>354</v>
      </c>
      <c r="I23" s="137">
        <v>357</v>
      </c>
      <c r="J23" s="54">
        <v>353</v>
      </c>
      <c r="K23" s="54">
        <f t="shared" si="2"/>
        <v>2111</v>
      </c>
      <c r="L23" s="250">
        <f t="shared" si="3"/>
        <v>9</v>
      </c>
      <c r="M23" s="149"/>
    </row>
    <row r="24" spans="1:13" ht="17.399999999999999">
      <c r="A24" s="148" t="s">
        <v>9</v>
      </c>
      <c r="B24" s="2" t="s">
        <v>91</v>
      </c>
      <c r="C24" s="2"/>
      <c r="D24" s="9" t="s">
        <v>35</v>
      </c>
      <c r="E24" s="54">
        <v>349</v>
      </c>
      <c r="F24" s="54">
        <v>353</v>
      </c>
      <c r="G24" s="3">
        <v>344</v>
      </c>
      <c r="H24" s="54">
        <v>349</v>
      </c>
      <c r="I24" s="137">
        <v>354</v>
      </c>
      <c r="J24" s="54">
        <v>361</v>
      </c>
      <c r="K24" s="54">
        <f t="shared" si="2"/>
        <v>2110</v>
      </c>
      <c r="L24" s="250">
        <f t="shared" si="3"/>
        <v>1</v>
      </c>
      <c r="M24" s="149"/>
    </row>
    <row r="25" spans="1:13" ht="17.399999999999999">
      <c r="A25" s="148" t="s">
        <v>18</v>
      </c>
      <c r="B25" s="147" t="s">
        <v>50</v>
      </c>
      <c r="C25" s="147"/>
      <c r="D25" s="147" t="s">
        <v>4</v>
      </c>
      <c r="E25" s="248">
        <v>351</v>
      </c>
      <c r="F25" s="248">
        <v>354</v>
      </c>
      <c r="G25" s="3">
        <v>351</v>
      </c>
      <c r="H25" s="54">
        <v>345</v>
      </c>
      <c r="I25" s="251">
        <v>354</v>
      </c>
      <c r="J25" s="54">
        <v>354</v>
      </c>
      <c r="K25" s="54">
        <f t="shared" si="2"/>
        <v>2109</v>
      </c>
      <c r="L25" s="250">
        <f t="shared" si="3"/>
        <v>1</v>
      </c>
      <c r="M25" s="149"/>
    </row>
    <row r="26" spans="1:13" ht="17.399999999999999">
      <c r="A26" s="148" t="s">
        <v>29</v>
      </c>
      <c r="B26" s="2" t="s">
        <v>111</v>
      </c>
      <c r="C26" s="2"/>
      <c r="D26" s="9" t="s">
        <v>52</v>
      </c>
      <c r="E26" s="248">
        <v>343</v>
      </c>
      <c r="F26" s="248">
        <v>347</v>
      </c>
      <c r="G26" s="3">
        <v>355</v>
      </c>
      <c r="H26" s="54">
        <v>357</v>
      </c>
      <c r="I26" s="137">
        <v>351</v>
      </c>
      <c r="J26" s="54">
        <v>353</v>
      </c>
      <c r="K26" s="54">
        <f t="shared" si="2"/>
        <v>2106</v>
      </c>
      <c r="L26" s="250">
        <f t="shared" si="3"/>
        <v>3</v>
      </c>
      <c r="M26" s="149"/>
    </row>
    <row r="27" spans="1:13" ht="17.399999999999999">
      <c r="A27" s="148" t="s">
        <v>30</v>
      </c>
      <c r="B27" s="2" t="s">
        <v>250</v>
      </c>
      <c r="C27" s="2"/>
      <c r="D27" s="9" t="s">
        <v>4</v>
      </c>
      <c r="E27" s="54">
        <v>346</v>
      </c>
      <c r="F27" s="54">
        <v>357</v>
      </c>
      <c r="G27" s="3">
        <v>355</v>
      </c>
      <c r="H27" s="54">
        <v>344</v>
      </c>
      <c r="I27" s="137">
        <v>349</v>
      </c>
      <c r="J27" s="54">
        <v>346</v>
      </c>
      <c r="K27" s="54">
        <f t="shared" si="2"/>
        <v>2097</v>
      </c>
      <c r="L27" s="250">
        <f>K26-K27</f>
        <v>9</v>
      </c>
      <c r="M27" s="149"/>
    </row>
    <row r="28" spans="1:13" ht="17.399999999999999">
      <c r="A28" s="148" t="s">
        <v>40</v>
      </c>
      <c r="B28" s="2" t="s">
        <v>89</v>
      </c>
      <c r="C28" s="2"/>
      <c r="D28" s="9" t="s">
        <v>4</v>
      </c>
      <c r="E28" s="54">
        <v>336</v>
      </c>
      <c r="F28" s="54">
        <v>352</v>
      </c>
      <c r="G28" s="3">
        <v>343</v>
      </c>
      <c r="H28" s="54">
        <v>351</v>
      </c>
      <c r="I28" s="137">
        <v>348</v>
      </c>
      <c r="J28" s="54">
        <v>339</v>
      </c>
      <c r="K28" s="54">
        <f t="shared" si="2"/>
        <v>2069</v>
      </c>
      <c r="L28" s="250">
        <f>K27-K28</f>
        <v>28</v>
      </c>
      <c r="M28" s="149"/>
    </row>
    <row r="29" spans="1:13" ht="17.399999999999999">
      <c r="A29" s="148" t="s">
        <v>41</v>
      </c>
      <c r="B29" s="2" t="s">
        <v>470</v>
      </c>
      <c r="C29" s="2"/>
      <c r="D29" s="9" t="s">
        <v>4</v>
      </c>
      <c r="E29" s="54">
        <v>338</v>
      </c>
      <c r="F29" s="54">
        <v>328</v>
      </c>
      <c r="G29" s="3">
        <v>338</v>
      </c>
      <c r="H29" s="54">
        <v>345</v>
      </c>
      <c r="I29" s="137">
        <v>347</v>
      </c>
      <c r="J29" s="54">
        <v>324</v>
      </c>
      <c r="K29" s="54">
        <f t="shared" si="2"/>
        <v>2020</v>
      </c>
      <c r="L29" s="250">
        <f>K28-K29</f>
        <v>49</v>
      </c>
      <c r="M29" s="149"/>
    </row>
    <row r="30" spans="1:13" ht="17.399999999999999">
      <c r="A30" s="148" t="s">
        <v>42</v>
      </c>
      <c r="B30" s="2" t="s">
        <v>10</v>
      </c>
      <c r="C30" s="2"/>
      <c r="D30" s="9" t="s">
        <v>4</v>
      </c>
      <c r="E30" s="54">
        <v>335</v>
      </c>
      <c r="F30" s="54">
        <v>328</v>
      </c>
      <c r="G30" s="3">
        <v>324</v>
      </c>
      <c r="H30" s="54">
        <v>343</v>
      </c>
      <c r="I30" s="137">
        <v>325</v>
      </c>
      <c r="J30" s="54">
        <v>342</v>
      </c>
      <c r="K30" s="54">
        <f t="shared" si="2"/>
        <v>1997</v>
      </c>
      <c r="L30" s="250">
        <f>K29-K30</f>
        <v>23</v>
      </c>
      <c r="M30" s="149"/>
    </row>
    <row r="31" spans="1:13" ht="17.399999999999999">
      <c r="A31" s="148" t="s">
        <v>43</v>
      </c>
      <c r="B31" s="2" t="s">
        <v>69</v>
      </c>
      <c r="C31" s="2"/>
      <c r="D31" s="9" t="s">
        <v>35</v>
      </c>
      <c r="E31" s="248">
        <v>347</v>
      </c>
      <c r="F31" s="54">
        <v>336</v>
      </c>
      <c r="G31" s="3">
        <v>299</v>
      </c>
      <c r="H31" s="54">
        <v>343</v>
      </c>
      <c r="I31" s="137">
        <v>332</v>
      </c>
      <c r="J31" s="54">
        <v>298</v>
      </c>
      <c r="K31" s="54">
        <f t="shared" si="2"/>
        <v>1955</v>
      </c>
      <c r="L31" s="250">
        <f>K30-K31</f>
        <v>42</v>
      </c>
      <c r="M31" s="149"/>
    </row>
    <row r="32" spans="1:13" ht="17.399999999999999">
      <c r="A32" s="148"/>
      <c r="B32" s="2"/>
      <c r="C32" s="2"/>
      <c r="D32" s="9"/>
      <c r="E32" s="54"/>
      <c r="F32" s="54"/>
      <c r="G32" s="3"/>
      <c r="H32" s="54"/>
      <c r="I32" s="137"/>
      <c r="J32" s="54"/>
      <c r="K32" s="54"/>
      <c r="L32" s="250"/>
      <c r="M32" s="149"/>
    </row>
    <row r="33" spans="1:13" ht="18" thickBot="1">
      <c r="A33" s="148"/>
      <c r="B33" s="2"/>
      <c r="C33" s="2"/>
      <c r="D33" s="2"/>
      <c r="E33" s="54"/>
      <c r="F33" s="54"/>
      <c r="G33" s="3"/>
      <c r="H33" s="54"/>
      <c r="I33" s="137"/>
      <c r="J33" s="54"/>
      <c r="K33" s="54"/>
      <c r="L33" s="250"/>
      <c r="M33" s="149"/>
    </row>
    <row r="34" spans="1:13" ht="18" thickBot="1">
      <c r="A34" s="158"/>
      <c r="B34" s="23" t="s">
        <v>15</v>
      </c>
      <c r="C34" s="23"/>
      <c r="D34" s="29"/>
      <c r="E34" s="160" t="s">
        <v>28</v>
      </c>
      <c r="F34" s="161" t="s">
        <v>4</v>
      </c>
      <c r="G34" s="26" t="s">
        <v>14</v>
      </c>
      <c r="H34" s="26" t="s">
        <v>35</v>
      </c>
      <c r="I34" s="163" t="s">
        <v>34</v>
      </c>
      <c r="J34" s="26" t="s">
        <v>13</v>
      </c>
      <c r="K34" s="27" t="s">
        <v>0</v>
      </c>
      <c r="L34" s="163" t="s">
        <v>1</v>
      </c>
      <c r="M34" s="149"/>
    </row>
    <row r="35" spans="1:13" ht="17.399999999999999">
      <c r="A35" s="148" t="s">
        <v>2</v>
      </c>
      <c r="B35" s="2" t="s">
        <v>53</v>
      </c>
      <c r="C35" s="2"/>
      <c r="D35" s="9" t="s">
        <v>4</v>
      </c>
      <c r="E35" s="248">
        <v>344</v>
      </c>
      <c r="F35" s="248">
        <v>338</v>
      </c>
      <c r="G35" s="3">
        <v>334</v>
      </c>
      <c r="H35" s="54">
        <v>330</v>
      </c>
      <c r="I35" s="273">
        <v>338</v>
      </c>
      <c r="J35" s="55">
        <v>339</v>
      </c>
      <c r="K35" s="54">
        <f t="shared" ref="K35:K40" si="4">SUM(E35:J35)</f>
        <v>2023</v>
      </c>
      <c r="L35" s="253"/>
      <c r="M35" s="149"/>
    </row>
    <row r="36" spans="1:13" ht="17.399999999999999">
      <c r="A36" s="148" t="s">
        <v>5</v>
      </c>
      <c r="B36" s="2" t="s">
        <v>72</v>
      </c>
      <c r="C36" s="2"/>
      <c r="D36" s="9" t="s">
        <v>38</v>
      </c>
      <c r="E36" s="54">
        <v>353</v>
      </c>
      <c r="F36" s="54">
        <v>333</v>
      </c>
      <c r="G36" s="3">
        <v>327</v>
      </c>
      <c r="H36" s="54">
        <v>329</v>
      </c>
      <c r="I36" s="137">
        <v>324</v>
      </c>
      <c r="J36" s="93">
        <v>339</v>
      </c>
      <c r="K36" s="54">
        <f t="shared" si="4"/>
        <v>2005</v>
      </c>
      <c r="L36" s="250">
        <f>K35-K36</f>
        <v>18</v>
      </c>
      <c r="M36" s="149"/>
    </row>
    <row r="37" spans="1:13" ht="17.399999999999999">
      <c r="A37" s="148" t="s">
        <v>6</v>
      </c>
      <c r="B37" s="2" t="s">
        <v>118</v>
      </c>
      <c r="C37" s="2"/>
      <c r="D37" s="9" t="s">
        <v>4</v>
      </c>
      <c r="E37" s="54">
        <v>324</v>
      </c>
      <c r="F37" s="54">
        <v>330</v>
      </c>
      <c r="G37" s="3">
        <v>334</v>
      </c>
      <c r="H37" s="54">
        <v>330</v>
      </c>
      <c r="I37" s="137">
        <v>339</v>
      </c>
      <c r="J37" s="93">
        <v>331</v>
      </c>
      <c r="K37" s="54">
        <f t="shared" si="4"/>
        <v>1988</v>
      </c>
      <c r="L37" s="250">
        <f>K36-K37</f>
        <v>17</v>
      </c>
      <c r="M37" s="149"/>
    </row>
    <row r="38" spans="1:13" ht="17.399999999999999">
      <c r="A38" s="148" t="s">
        <v>7</v>
      </c>
      <c r="B38" s="2" t="s">
        <v>113</v>
      </c>
      <c r="C38" s="2"/>
      <c r="D38" s="9" t="s">
        <v>4</v>
      </c>
      <c r="E38" s="248">
        <v>297</v>
      </c>
      <c r="F38" s="54">
        <v>323</v>
      </c>
      <c r="G38" s="3">
        <v>341</v>
      </c>
      <c r="H38" s="54">
        <v>338</v>
      </c>
      <c r="I38" s="137">
        <v>319</v>
      </c>
      <c r="J38" s="54">
        <v>274</v>
      </c>
      <c r="K38" s="54">
        <f t="shared" si="4"/>
        <v>1892</v>
      </c>
      <c r="L38" s="250">
        <f>K37-K38</f>
        <v>96</v>
      </c>
      <c r="M38" s="149"/>
    </row>
    <row r="39" spans="1:13" ht="17.399999999999999">
      <c r="A39" s="148" t="s">
        <v>8</v>
      </c>
      <c r="B39" s="2" t="s">
        <v>31</v>
      </c>
      <c r="C39" s="2"/>
      <c r="D39" s="9" t="s">
        <v>4</v>
      </c>
      <c r="E39" s="54">
        <v>299</v>
      </c>
      <c r="F39" s="54">
        <v>316</v>
      </c>
      <c r="G39" s="3">
        <v>322</v>
      </c>
      <c r="H39" s="54">
        <v>320</v>
      </c>
      <c r="I39" s="137">
        <v>316</v>
      </c>
      <c r="J39" s="54">
        <v>311</v>
      </c>
      <c r="K39" s="54">
        <f t="shared" si="4"/>
        <v>1884</v>
      </c>
      <c r="L39" s="250">
        <f>K38-K39</f>
        <v>8</v>
      </c>
      <c r="M39" s="149"/>
    </row>
    <row r="40" spans="1:13" ht="17.399999999999999">
      <c r="A40" s="148" t="s">
        <v>9</v>
      </c>
      <c r="B40" s="2" t="s">
        <v>73</v>
      </c>
      <c r="C40" s="2"/>
      <c r="D40" s="9" t="s">
        <v>38</v>
      </c>
      <c r="E40" s="54">
        <v>312</v>
      </c>
      <c r="F40" s="54">
        <v>330</v>
      </c>
      <c r="G40" s="3">
        <v>305</v>
      </c>
      <c r="H40" s="54">
        <v>303</v>
      </c>
      <c r="I40" s="137">
        <v>310</v>
      </c>
      <c r="J40" s="93">
        <v>287</v>
      </c>
      <c r="K40" s="54">
        <f t="shared" si="4"/>
        <v>1847</v>
      </c>
      <c r="L40" s="250">
        <f>K39-K40</f>
        <v>37</v>
      </c>
      <c r="M40" s="149"/>
    </row>
    <row r="41" spans="1:13" ht="17.399999999999999">
      <c r="A41" s="148"/>
      <c r="B41" s="2"/>
      <c r="C41" s="2"/>
      <c r="D41" s="9"/>
      <c r="E41" s="248"/>
      <c r="F41" s="54"/>
      <c r="G41" s="3"/>
      <c r="H41" s="54"/>
      <c r="I41" s="137"/>
      <c r="J41" s="93"/>
      <c r="K41" s="54"/>
      <c r="L41" s="250"/>
      <c r="M41" s="149"/>
    </row>
    <row r="42" spans="1:13" ht="17.399999999999999">
      <c r="A42" s="148"/>
      <c r="B42" s="2"/>
      <c r="C42" s="2"/>
      <c r="D42" s="9"/>
      <c r="E42" s="54"/>
      <c r="F42" s="54"/>
      <c r="G42" s="3"/>
      <c r="H42" s="54"/>
      <c r="I42" s="137"/>
      <c r="J42" s="93"/>
      <c r="K42" s="54"/>
      <c r="L42" s="250"/>
      <c r="M42" s="149"/>
    </row>
    <row r="43" spans="1:13" ht="17.399999999999999">
      <c r="A43" s="14"/>
      <c r="B43" s="24"/>
      <c r="C43" s="24"/>
      <c r="D43" s="24"/>
      <c r="E43" s="24"/>
      <c r="F43" s="147"/>
      <c r="G43" s="147"/>
      <c r="H43" s="147"/>
      <c r="I43" s="147"/>
      <c r="J43" s="147"/>
      <c r="K43" s="147"/>
      <c r="L43" s="147"/>
      <c r="M43" s="149"/>
    </row>
    <row r="44" spans="1:13" ht="17.399999999999999">
      <c r="A44" s="11" t="s">
        <v>51</v>
      </c>
      <c r="B44" s="149"/>
      <c r="C44" s="149"/>
      <c r="D44" s="24"/>
      <c r="E44" s="24"/>
      <c r="F44" s="147"/>
      <c r="G44" s="147"/>
      <c r="H44" s="147"/>
      <c r="I44" s="147"/>
      <c r="J44" s="147"/>
      <c r="K44" s="147"/>
      <c r="L44" s="147"/>
      <c r="M44" s="149"/>
    </row>
    <row r="45" spans="1:13" ht="18" thickBot="1">
      <c r="A45" s="2"/>
      <c r="B45" s="149"/>
      <c r="C45" s="149"/>
      <c r="D45" s="149"/>
      <c r="E45" s="149"/>
      <c r="F45" s="149"/>
      <c r="G45" s="149"/>
      <c r="H45" s="149"/>
      <c r="I45" s="149"/>
      <c r="J45" s="149"/>
      <c r="K45" s="149"/>
      <c r="L45" s="149"/>
      <c r="M45" s="149"/>
    </row>
    <row r="46" spans="1:13" ht="18" thickBot="1">
      <c r="A46" s="25"/>
      <c r="B46" s="22" t="s">
        <v>54</v>
      </c>
      <c r="C46" s="22"/>
      <c r="D46" s="165"/>
      <c r="E46" s="160" t="s">
        <v>28</v>
      </c>
      <c r="F46" s="161" t="s">
        <v>4</v>
      </c>
      <c r="G46" s="26" t="s">
        <v>14</v>
      </c>
      <c r="H46" s="26" t="s">
        <v>35</v>
      </c>
      <c r="I46" s="163" t="s">
        <v>34</v>
      </c>
      <c r="J46" s="26" t="s">
        <v>13</v>
      </c>
      <c r="K46" s="27" t="s">
        <v>0</v>
      </c>
      <c r="L46" s="163" t="s">
        <v>1</v>
      </c>
      <c r="M46" s="149"/>
    </row>
    <row r="47" spans="1:13" ht="15.6">
      <c r="A47" s="30" t="s">
        <v>2</v>
      </c>
      <c r="B47" s="147" t="s">
        <v>93</v>
      </c>
      <c r="C47" s="147"/>
      <c r="D47" s="147" t="s">
        <v>63</v>
      </c>
      <c r="E47" s="248">
        <v>364</v>
      </c>
      <c r="F47" s="248">
        <v>373</v>
      </c>
      <c r="G47" s="148">
        <v>367</v>
      </c>
      <c r="H47" s="248">
        <v>363</v>
      </c>
      <c r="I47" s="251">
        <v>362</v>
      </c>
      <c r="J47" s="250">
        <v>368</v>
      </c>
      <c r="K47" s="248">
        <f>SUM(E47:J47)</f>
        <v>2197</v>
      </c>
      <c r="L47" s="250"/>
      <c r="M47" s="34"/>
    </row>
    <row r="48" spans="1:13" ht="15.6">
      <c r="A48" s="30" t="s">
        <v>5</v>
      </c>
      <c r="B48" s="2" t="s">
        <v>94</v>
      </c>
      <c r="C48" s="2"/>
      <c r="D48" s="147" t="s">
        <v>11</v>
      </c>
      <c r="E48" s="54">
        <v>359</v>
      </c>
      <c r="F48" s="54">
        <v>356</v>
      </c>
      <c r="G48" s="3">
        <v>371</v>
      </c>
      <c r="H48" s="54">
        <v>355</v>
      </c>
      <c r="I48" s="137">
        <v>355</v>
      </c>
      <c r="J48" s="93">
        <v>371</v>
      </c>
      <c r="K48" s="248">
        <f>SUM(E48:J48)</f>
        <v>2167</v>
      </c>
      <c r="L48" s="250">
        <f>K47-K48</f>
        <v>30</v>
      </c>
      <c r="M48" s="34"/>
    </row>
    <row r="49" spans="1:13" ht="15.6">
      <c r="A49" s="30"/>
      <c r="B49" s="147"/>
      <c r="C49" s="147"/>
      <c r="D49" s="147"/>
      <c r="E49" s="248"/>
      <c r="F49" s="248"/>
      <c r="G49" s="148"/>
      <c r="H49" s="248"/>
      <c r="I49" s="251"/>
      <c r="J49" s="250"/>
      <c r="K49" s="248"/>
      <c r="L49" s="250"/>
    </row>
    <row r="50" spans="1:13" ht="16.2" thickBot="1">
      <c r="A50" s="30"/>
      <c r="B50" s="147"/>
      <c r="C50" s="147"/>
      <c r="D50" s="147"/>
      <c r="E50" s="248"/>
      <c r="F50" s="248"/>
      <c r="G50" s="148"/>
      <c r="H50" s="248"/>
      <c r="I50" s="251"/>
      <c r="J50" s="250"/>
      <c r="K50" s="248"/>
      <c r="L50" s="250"/>
      <c r="M50" s="34"/>
    </row>
    <row r="51" spans="1:13" ht="16.2" thickBot="1">
      <c r="A51" s="25"/>
      <c r="B51" s="22" t="s">
        <v>55</v>
      </c>
      <c r="C51" s="22"/>
      <c r="D51" s="165"/>
      <c r="E51" s="160" t="s">
        <v>28</v>
      </c>
      <c r="F51" s="161" t="s">
        <v>4</v>
      </c>
      <c r="G51" s="26" t="s">
        <v>14</v>
      </c>
      <c r="H51" s="26" t="s">
        <v>35</v>
      </c>
      <c r="I51" s="163" t="s">
        <v>34</v>
      </c>
      <c r="J51" s="26" t="s">
        <v>13</v>
      </c>
      <c r="K51" s="27" t="s">
        <v>0</v>
      </c>
      <c r="L51" s="163" t="s">
        <v>1</v>
      </c>
      <c r="M51" s="34"/>
    </row>
    <row r="52" spans="1:13" ht="15.6">
      <c r="A52" s="30" t="s">
        <v>2</v>
      </c>
      <c r="B52" s="147" t="s">
        <v>92</v>
      </c>
      <c r="C52" s="147"/>
      <c r="D52" s="147" t="s">
        <v>35</v>
      </c>
      <c r="E52" s="248">
        <v>357</v>
      </c>
      <c r="F52" s="248">
        <v>354</v>
      </c>
      <c r="G52" s="148">
        <v>343</v>
      </c>
      <c r="H52" s="248">
        <v>365</v>
      </c>
      <c r="I52" s="251">
        <v>344</v>
      </c>
      <c r="J52" s="250">
        <v>352</v>
      </c>
      <c r="K52" s="248">
        <f>SUM(E52:J52)</f>
        <v>2115</v>
      </c>
      <c r="L52" s="250"/>
      <c r="M52" s="34"/>
    </row>
    <row r="53" spans="1:13" ht="15.6">
      <c r="A53" s="30" t="s">
        <v>5</v>
      </c>
      <c r="B53" s="147" t="s">
        <v>106</v>
      </c>
      <c r="C53" s="147"/>
      <c r="D53" s="147" t="s">
        <v>63</v>
      </c>
      <c r="E53" s="248">
        <v>358</v>
      </c>
      <c r="F53" s="248">
        <v>366</v>
      </c>
      <c r="G53" s="148">
        <v>357</v>
      </c>
      <c r="H53" s="248">
        <v>332</v>
      </c>
      <c r="I53" s="251">
        <v>343</v>
      </c>
      <c r="J53" s="250">
        <v>351</v>
      </c>
      <c r="K53" s="248">
        <f>SUM(E53:J53)</f>
        <v>2107</v>
      </c>
      <c r="L53" s="250">
        <f>K52-K53</f>
        <v>8</v>
      </c>
      <c r="M53" s="34"/>
    </row>
    <row r="54" spans="1:13" ht="16.2" thickBot="1">
      <c r="A54" s="30"/>
      <c r="B54" s="147"/>
      <c r="C54" s="147"/>
      <c r="D54" s="147"/>
      <c r="E54" s="248"/>
      <c r="F54" s="248"/>
      <c r="G54" s="148"/>
      <c r="H54" s="248"/>
      <c r="I54" s="251"/>
      <c r="J54" s="250"/>
      <c r="K54" s="248"/>
      <c r="L54" s="250"/>
      <c r="M54" s="34"/>
    </row>
    <row r="55" spans="1:13" ht="16.2" thickBot="1">
      <c r="A55" s="151"/>
      <c r="B55" s="22" t="s">
        <v>98</v>
      </c>
      <c r="C55" s="22"/>
      <c r="D55" s="165"/>
      <c r="E55" s="160" t="s">
        <v>28</v>
      </c>
      <c r="F55" s="161" t="s">
        <v>4</v>
      </c>
      <c r="G55" s="26" t="s">
        <v>14</v>
      </c>
      <c r="H55" s="26" t="s">
        <v>35</v>
      </c>
      <c r="I55" s="163" t="s">
        <v>34</v>
      </c>
      <c r="J55" s="26" t="s">
        <v>13</v>
      </c>
      <c r="K55" s="27" t="s">
        <v>0</v>
      </c>
      <c r="L55" s="163" t="s">
        <v>1</v>
      </c>
      <c r="M55" s="34"/>
    </row>
    <row r="56" spans="1:13" ht="15.6">
      <c r="A56" s="30" t="s">
        <v>2</v>
      </c>
      <c r="B56" s="147" t="s">
        <v>471</v>
      </c>
      <c r="C56" s="147"/>
      <c r="D56" s="147" t="s">
        <v>4</v>
      </c>
      <c r="E56" s="248">
        <v>336</v>
      </c>
      <c r="F56" s="248">
        <v>342</v>
      </c>
      <c r="G56" s="148">
        <v>341</v>
      </c>
      <c r="H56" s="248">
        <v>343</v>
      </c>
      <c r="I56" s="251">
        <v>345</v>
      </c>
      <c r="J56" s="250">
        <v>327</v>
      </c>
      <c r="K56" s="248">
        <f>SUM(E56:J56)</f>
        <v>2034</v>
      </c>
      <c r="L56" s="250"/>
      <c r="M56" s="34"/>
    </row>
    <row r="57" spans="1:13" ht="15.6">
      <c r="A57" s="30"/>
      <c r="B57" s="147"/>
      <c r="C57" s="147"/>
      <c r="D57" s="147"/>
      <c r="E57" s="148"/>
      <c r="F57" s="148"/>
      <c r="G57" s="148"/>
      <c r="H57" s="148"/>
      <c r="I57" s="148"/>
      <c r="J57" s="148"/>
      <c r="K57" s="148"/>
      <c r="L57" s="148"/>
      <c r="M57" s="34"/>
    </row>
    <row r="58" spans="1:13" ht="17.399999999999999">
      <c r="A58" s="149"/>
      <c r="B58" s="149"/>
      <c r="C58" s="149"/>
      <c r="D58" s="149"/>
      <c r="E58" s="149"/>
      <c r="F58" s="2"/>
      <c r="G58" s="2"/>
      <c r="H58" s="2"/>
      <c r="I58" s="2"/>
      <c r="J58" s="2"/>
      <c r="K58" s="2"/>
      <c r="L58" s="179"/>
      <c r="M58" s="34"/>
    </row>
    <row r="59" spans="1:13" ht="21">
      <c r="A59" s="15" t="s">
        <v>62</v>
      </c>
      <c r="B59" s="149"/>
      <c r="C59" s="149"/>
      <c r="D59" s="149"/>
      <c r="E59" s="149"/>
      <c r="F59" s="2"/>
      <c r="G59" s="2"/>
      <c r="H59" s="2"/>
      <c r="I59" s="2"/>
      <c r="J59" s="2"/>
      <c r="K59" s="2"/>
      <c r="L59" s="179"/>
      <c r="M59" s="34"/>
    </row>
    <row r="60" spans="1:13" ht="17.399999999999999">
      <c r="A60" s="16" t="s">
        <v>472</v>
      </c>
      <c r="B60" s="31"/>
      <c r="C60" s="31"/>
      <c r="D60" s="274" t="s">
        <v>473</v>
      </c>
      <c r="E60" s="149"/>
      <c r="F60" s="2"/>
      <c r="G60" s="2"/>
      <c r="H60" s="2"/>
      <c r="I60" s="2"/>
      <c r="J60" s="2"/>
      <c r="K60" s="2"/>
      <c r="L60" s="179"/>
      <c r="M60" s="34"/>
    </row>
    <row r="61" spans="1:13" ht="17.399999999999999">
      <c r="A61" s="16"/>
      <c r="B61" s="31"/>
      <c r="C61" s="31"/>
      <c r="D61" s="275"/>
      <c r="E61" s="149"/>
      <c r="F61" s="2"/>
      <c r="G61" s="2"/>
      <c r="H61" s="2"/>
      <c r="I61" s="2"/>
      <c r="J61" s="2"/>
      <c r="K61" s="2"/>
      <c r="L61" s="179"/>
      <c r="M61" s="34"/>
    </row>
    <row r="62" spans="1:13" ht="17.399999999999999">
      <c r="A62" s="16"/>
      <c r="B62" s="149"/>
      <c r="C62" s="149"/>
      <c r="D62" s="31"/>
      <c r="E62" s="149"/>
      <c r="F62" s="2"/>
      <c r="G62" s="2"/>
      <c r="H62" s="2"/>
      <c r="I62" s="2"/>
      <c r="J62" s="2"/>
      <c r="K62" s="2"/>
      <c r="L62" s="179"/>
      <c r="M62" s="34"/>
    </row>
    <row r="63" spans="1:13" ht="17.399999999999999">
      <c r="A63" s="11" t="s">
        <v>466</v>
      </c>
      <c r="B63" s="149"/>
      <c r="C63" s="149"/>
      <c r="D63" s="149"/>
      <c r="E63" s="149"/>
      <c r="F63" s="2" t="s">
        <v>77</v>
      </c>
      <c r="G63" s="2"/>
      <c r="H63" s="2"/>
      <c r="I63" s="2"/>
      <c r="J63" s="2"/>
      <c r="K63" s="2"/>
      <c r="L63" s="179"/>
      <c r="M63" s="34"/>
    </row>
    <row r="64" spans="1:13" ht="17.399999999999999">
      <c r="A64" s="149" t="s">
        <v>2</v>
      </c>
      <c r="B64" s="149" t="s">
        <v>4</v>
      </c>
      <c r="C64" s="149"/>
      <c r="D64" s="179">
        <v>35</v>
      </c>
      <c r="E64" s="149"/>
      <c r="F64" s="2" t="s">
        <v>28</v>
      </c>
      <c r="G64" s="2">
        <f>[1]OSU!I98</f>
        <v>130</v>
      </c>
      <c r="H64" s="2"/>
      <c r="I64" s="2"/>
      <c r="J64" s="2"/>
      <c r="K64" s="2"/>
      <c r="L64" s="179"/>
      <c r="M64" s="34"/>
    </row>
    <row r="65" spans="1:13" ht="17.399999999999999">
      <c r="A65" s="149" t="s">
        <v>5</v>
      </c>
      <c r="B65" s="149" t="s">
        <v>13</v>
      </c>
      <c r="C65" s="149"/>
      <c r="D65" s="179">
        <v>13</v>
      </c>
      <c r="E65" s="149"/>
      <c r="F65" s="2" t="s">
        <v>4</v>
      </c>
      <c r="G65" s="2">
        <f>[1]LAS!F171</f>
        <v>113</v>
      </c>
      <c r="H65" s="2"/>
      <c r="I65" s="2"/>
      <c r="J65" s="2"/>
      <c r="K65" s="2"/>
      <c r="L65" s="179"/>
      <c r="M65" s="34"/>
    </row>
    <row r="66" spans="1:13" ht="17.399999999999999">
      <c r="A66" s="149" t="s">
        <v>6</v>
      </c>
      <c r="B66" s="149" t="s">
        <v>35</v>
      </c>
      <c r="C66" s="149"/>
      <c r="D66" s="179">
        <v>13</v>
      </c>
      <c r="E66" s="149"/>
      <c r="F66" s="2" t="s">
        <v>35</v>
      </c>
      <c r="G66" s="2">
        <f>[1]HeiA!I73</f>
        <v>117</v>
      </c>
      <c r="H66" s="2"/>
      <c r="I66" s="2"/>
      <c r="J66" s="2"/>
      <c r="K66" s="2"/>
      <c r="L66" s="179"/>
      <c r="M66" s="34"/>
    </row>
    <row r="67" spans="1:13" ht="17.399999999999999">
      <c r="A67" s="149" t="s">
        <v>7</v>
      </c>
      <c r="B67" s="149" t="s">
        <v>28</v>
      </c>
      <c r="C67" s="149"/>
      <c r="D67" s="179">
        <v>8</v>
      </c>
      <c r="E67" s="149"/>
      <c r="F67" s="2" t="s">
        <v>14</v>
      </c>
      <c r="G67" s="2">
        <f>[1]MU!G238</f>
        <v>200</v>
      </c>
      <c r="H67" s="2"/>
      <c r="I67" s="2"/>
      <c r="J67" s="2"/>
      <c r="K67" s="2"/>
      <c r="L67" s="179"/>
      <c r="M67" s="34"/>
    </row>
    <row r="68" spans="1:13" ht="17.399999999999999">
      <c r="A68" s="149" t="s">
        <v>8</v>
      </c>
      <c r="B68" s="149" t="s">
        <v>37</v>
      </c>
      <c r="C68" s="149"/>
      <c r="D68" s="179">
        <v>7</v>
      </c>
      <c r="E68" s="149"/>
      <c r="F68" s="2" t="s">
        <v>13</v>
      </c>
      <c r="G68" s="2">
        <f>'[1]K-UAS'!J174</f>
        <v>154</v>
      </c>
      <c r="H68" s="2"/>
      <c r="I68" s="2"/>
      <c r="J68" s="2"/>
      <c r="K68" s="2"/>
      <c r="L68" s="179"/>
      <c r="M68" s="34"/>
    </row>
    <row r="69" spans="1:13" ht="17.399999999999999">
      <c r="A69" s="149" t="s">
        <v>9</v>
      </c>
      <c r="B69" s="149" t="s">
        <v>14</v>
      </c>
      <c r="C69" s="149"/>
      <c r="D69" s="179">
        <v>6</v>
      </c>
      <c r="E69" s="149"/>
      <c r="F69" s="2" t="s">
        <v>33</v>
      </c>
      <c r="G69" s="2">
        <f>[1]LamAS!H68</f>
        <v>72</v>
      </c>
      <c r="H69" s="2"/>
      <c r="I69" s="2"/>
      <c r="J69" s="2"/>
      <c r="K69" s="2"/>
      <c r="L69" s="179"/>
      <c r="M69" s="34"/>
    </row>
    <row r="70" spans="1:13" ht="17.399999999999999">
      <c r="A70" s="149" t="s">
        <v>18</v>
      </c>
      <c r="B70" s="149" t="s">
        <v>65</v>
      </c>
      <c r="C70" s="149"/>
      <c r="D70" s="179">
        <v>6</v>
      </c>
      <c r="E70" s="149"/>
      <c r="F70" s="2"/>
      <c r="G70" s="2"/>
      <c r="H70" s="2"/>
      <c r="I70" s="2"/>
      <c r="J70" s="2"/>
      <c r="K70" s="2"/>
      <c r="L70" s="179"/>
      <c r="M70" s="34"/>
    </row>
    <row r="71" spans="1:13" ht="17.399999999999999">
      <c r="A71" s="149" t="s">
        <v>29</v>
      </c>
      <c r="B71" s="149" t="s">
        <v>11</v>
      </c>
      <c r="C71" s="149"/>
      <c r="D71" s="179">
        <v>5</v>
      </c>
      <c r="E71" s="149"/>
      <c r="F71" s="2" t="s">
        <v>0</v>
      </c>
      <c r="G71" s="2">
        <f>SUM(G64:G70)</f>
        <v>786</v>
      </c>
      <c r="H71" s="2"/>
      <c r="I71" s="2"/>
      <c r="J71" s="2"/>
      <c r="K71" s="2"/>
      <c r="L71" s="179"/>
      <c r="M71" s="34"/>
    </row>
    <row r="72" spans="1:13" ht="17.399999999999999">
      <c r="A72" s="149" t="s">
        <v>30</v>
      </c>
      <c r="B72" s="149" t="s">
        <v>63</v>
      </c>
      <c r="C72" s="149"/>
      <c r="D72" s="179">
        <v>5</v>
      </c>
      <c r="E72" s="149"/>
      <c r="F72" s="2"/>
      <c r="G72" s="2"/>
      <c r="H72" s="2"/>
      <c r="I72" s="2"/>
      <c r="J72" s="2"/>
      <c r="K72" s="2"/>
      <c r="L72" s="179"/>
      <c r="M72" s="34"/>
    </row>
    <row r="73" spans="1:13" ht="17.399999999999999">
      <c r="A73" s="149" t="s">
        <v>40</v>
      </c>
      <c r="B73" s="149" t="s">
        <v>52</v>
      </c>
      <c r="C73" s="149"/>
      <c r="D73" s="179">
        <v>4</v>
      </c>
      <c r="E73" s="149"/>
      <c r="F73" s="149"/>
      <c r="G73" s="13"/>
      <c r="H73" s="13"/>
      <c r="I73" s="149"/>
      <c r="J73" s="13"/>
      <c r="K73" s="149"/>
      <c r="L73" s="179"/>
      <c r="M73" s="34"/>
    </row>
    <row r="74" spans="1:13" ht="17.399999999999999">
      <c r="A74" s="149" t="s">
        <v>41</v>
      </c>
      <c r="B74" s="149" t="s">
        <v>38</v>
      </c>
      <c r="C74" s="149"/>
      <c r="D74" s="179">
        <v>3</v>
      </c>
      <c r="E74" s="149"/>
      <c r="F74" s="149"/>
      <c r="G74" s="13"/>
      <c r="H74" s="13"/>
      <c r="I74" s="149"/>
      <c r="J74" s="13"/>
      <c r="K74" s="149"/>
      <c r="L74" s="179"/>
      <c r="M74" s="34"/>
    </row>
    <row r="75" spans="1:13" ht="17.399999999999999">
      <c r="A75" s="149" t="s">
        <v>42</v>
      </c>
      <c r="B75" s="149" t="s">
        <v>64</v>
      </c>
      <c r="C75" s="149"/>
      <c r="D75" s="179">
        <v>3</v>
      </c>
      <c r="E75" s="149"/>
      <c r="F75" s="149"/>
      <c r="G75" s="13"/>
      <c r="H75" s="13"/>
      <c r="I75" s="149"/>
      <c r="J75" s="13"/>
      <c r="K75" s="149"/>
      <c r="L75" s="179"/>
      <c r="M75" s="149"/>
    </row>
    <row r="76" spans="1:13" ht="17.399999999999999">
      <c r="A76" s="149" t="s">
        <v>43</v>
      </c>
      <c r="B76" s="149" t="s">
        <v>16</v>
      </c>
      <c r="C76" s="149"/>
      <c r="D76" s="179">
        <v>3</v>
      </c>
      <c r="E76" s="149"/>
      <c r="F76" s="149"/>
      <c r="G76" s="13"/>
      <c r="H76" s="13"/>
      <c r="I76" s="149"/>
      <c r="J76" s="13"/>
      <c r="K76" s="149"/>
      <c r="L76" s="179"/>
      <c r="M76" s="149"/>
    </row>
    <row r="77" spans="1:13" ht="17.399999999999999">
      <c r="A77" s="149" t="s">
        <v>44</v>
      </c>
      <c r="B77" s="149" t="s">
        <v>74</v>
      </c>
      <c r="C77" s="149"/>
      <c r="D77" s="179">
        <v>2</v>
      </c>
      <c r="E77" s="149"/>
      <c r="F77" s="149"/>
      <c r="G77" s="13"/>
      <c r="H77" s="13"/>
      <c r="I77" s="149"/>
      <c r="J77" s="13"/>
      <c r="K77" s="149"/>
      <c r="L77" s="179"/>
      <c r="M77" s="149"/>
    </row>
    <row r="78" spans="1:13" ht="17.399999999999999">
      <c r="A78" s="149" t="s">
        <v>45</v>
      </c>
      <c r="B78" s="149" t="s">
        <v>33</v>
      </c>
      <c r="C78" s="149"/>
      <c r="D78" s="179">
        <v>2</v>
      </c>
      <c r="E78" s="149"/>
      <c r="F78" s="149"/>
      <c r="G78" s="13"/>
      <c r="H78" s="13"/>
      <c r="I78" s="149"/>
      <c r="J78" s="13"/>
      <c r="K78" s="149"/>
      <c r="L78" s="179"/>
      <c r="M78" s="149"/>
    </row>
    <row r="79" spans="1:13" ht="17.399999999999999">
      <c r="A79" s="149" t="s">
        <v>60</v>
      </c>
      <c r="B79" s="149" t="s">
        <v>128</v>
      </c>
      <c r="C79" s="149"/>
      <c r="D79" s="179">
        <v>2</v>
      </c>
      <c r="E79" s="149"/>
      <c r="F79" s="149"/>
      <c r="G79" s="13"/>
      <c r="H79" s="13"/>
      <c r="I79" s="149"/>
      <c r="J79" s="13"/>
      <c r="K79" s="149"/>
      <c r="L79" s="179"/>
      <c r="M79" s="149"/>
    </row>
    <row r="80" spans="1:13" ht="17.399999999999999">
      <c r="A80" s="149" t="s">
        <v>61</v>
      </c>
      <c r="B80" s="149" t="s">
        <v>46</v>
      </c>
      <c r="C80" s="149"/>
      <c r="D80" s="179">
        <v>1</v>
      </c>
      <c r="E80" s="149"/>
      <c r="F80" s="149"/>
      <c r="G80" s="13"/>
      <c r="H80" s="13"/>
      <c r="I80" s="149"/>
      <c r="J80" s="13"/>
      <c r="K80" s="149"/>
      <c r="L80" s="179"/>
      <c r="M80" s="149"/>
    </row>
    <row r="81" spans="1:13" ht="17.399999999999999">
      <c r="A81" s="149" t="s">
        <v>66</v>
      </c>
      <c r="B81" s="149" t="s">
        <v>125</v>
      </c>
      <c r="C81" s="149"/>
      <c r="D81" s="179">
        <v>1</v>
      </c>
      <c r="E81" s="149"/>
      <c r="F81" s="149"/>
      <c r="G81" s="13"/>
      <c r="H81" s="13"/>
      <c r="I81" s="149"/>
      <c r="J81" s="13"/>
      <c r="K81" s="149"/>
      <c r="L81" s="179"/>
      <c r="M81" s="149"/>
    </row>
    <row r="82" spans="1:13" ht="17.399999999999999">
      <c r="A82" s="149" t="s">
        <v>67</v>
      </c>
      <c r="B82" s="149" t="s">
        <v>147</v>
      </c>
      <c r="C82" s="149"/>
      <c r="D82" s="179">
        <v>1</v>
      </c>
      <c r="E82" s="149"/>
      <c r="F82" s="149"/>
      <c r="G82" s="13"/>
      <c r="H82" s="13"/>
      <c r="I82" s="149"/>
      <c r="J82" s="13"/>
      <c r="K82" s="149"/>
      <c r="L82" s="179"/>
      <c r="M82" s="149"/>
    </row>
    <row r="83" spans="1:13" ht="17.399999999999999">
      <c r="A83" s="149" t="s">
        <v>68</v>
      </c>
      <c r="B83" s="149" t="s">
        <v>138</v>
      </c>
      <c r="C83" s="149"/>
      <c r="D83" s="179"/>
      <c r="E83" s="149"/>
      <c r="F83" s="149"/>
      <c r="G83" s="13"/>
      <c r="H83" s="13"/>
      <c r="I83" s="149"/>
      <c r="J83" s="13"/>
      <c r="K83" s="149"/>
      <c r="L83" s="179"/>
      <c r="M83" s="149"/>
    </row>
    <row r="84" spans="1:13" ht="17.399999999999999">
      <c r="A84" s="149" t="s">
        <v>75</v>
      </c>
      <c r="B84" s="149" t="s">
        <v>70</v>
      </c>
      <c r="C84" s="149"/>
      <c r="D84" s="179"/>
      <c r="E84" s="149"/>
      <c r="F84" s="149"/>
      <c r="G84" s="13"/>
      <c r="H84" s="13"/>
      <c r="I84" s="149"/>
      <c r="J84" s="13"/>
      <c r="K84" s="149"/>
      <c r="L84" s="179"/>
      <c r="M84" s="149"/>
    </row>
    <row r="85" spans="1:13" ht="17.399999999999999">
      <c r="A85" s="149" t="s">
        <v>76</v>
      </c>
      <c r="B85" s="149" t="s">
        <v>467</v>
      </c>
      <c r="C85" s="149"/>
      <c r="D85" s="179"/>
      <c r="E85" s="149"/>
      <c r="F85" s="149"/>
      <c r="G85" s="13"/>
      <c r="H85" s="13"/>
      <c r="I85" s="149"/>
      <c r="J85" s="13"/>
      <c r="K85" s="149"/>
      <c r="L85" s="179"/>
      <c r="M85" s="149"/>
    </row>
    <row r="86" spans="1:13" ht="17.399999999999999">
      <c r="A86" s="149"/>
      <c r="B86" s="12" t="s">
        <v>468</v>
      </c>
      <c r="C86" s="12"/>
      <c r="D86" s="33">
        <f>SUM(D64:D85)</f>
        <v>120</v>
      </c>
      <c r="E86" s="149"/>
      <c r="F86" s="149"/>
      <c r="G86" s="13"/>
      <c r="H86" s="13"/>
      <c r="I86" s="149"/>
      <c r="J86" s="13"/>
      <c r="K86" s="149"/>
      <c r="L86" s="179"/>
      <c r="M86" s="149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P86"/>
  <sheetViews>
    <sheetView workbookViewId="0">
      <selection activeCell="F3" sqref="F3"/>
    </sheetView>
  </sheetViews>
  <sheetFormatPr defaultColWidth="8.81640625" defaultRowHeight="17.399999999999999"/>
  <cols>
    <col min="1" max="1" width="3.7265625" style="149" customWidth="1"/>
    <col min="2" max="2" width="22.54296875" style="149" customWidth="1"/>
    <col min="3" max="3" width="10.54296875" style="149" customWidth="1"/>
    <col min="4" max="4" width="11.26953125" style="149" customWidth="1"/>
    <col min="5" max="5" width="10.08984375" style="149" customWidth="1"/>
    <col min="6" max="6" width="9.453125" style="13" bestFit="1" customWidth="1"/>
    <col min="7" max="7" width="12.26953125" style="13" customWidth="1"/>
    <col min="8" max="8" width="12.7265625" style="149" customWidth="1"/>
    <col min="9" max="9" width="8.81640625" style="13"/>
    <col min="10" max="10" width="10.81640625" style="149" customWidth="1"/>
    <col min="11" max="11" width="10.453125" style="179" customWidth="1"/>
    <col min="12" max="12" width="10.54296875" style="149" customWidth="1"/>
    <col min="13" max="13" width="3.08984375" style="149" customWidth="1"/>
    <col min="14" max="14" width="22.08984375" style="149" customWidth="1"/>
    <col min="15" max="256" width="8.81640625" style="149"/>
    <col min="257" max="257" width="3.7265625" style="149" customWidth="1"/>
    <col min="258" max="258" width="22.54296875" style="149" customWidth="1"/>
    <col min="259" max="259" width="10.54296875" style="149" customWidth="1"/>
    <col min="260" max="260" width="11.26953125" style="149" customWidth="1"/>
    <col min="261" max="261" width="10.08984375" style="149" customWidth="1"/>
    <col min="262" max="262" width="9.453125" style="149" bestFit="1" customWidth="1"/>
    <col min="263" max="263" width="12.26953125" style="149" customWidth="1"/>
    <col min="264" max="264" width="12.7265625" style="149" customWidth="1"/>
    <col min="265" max="265" width="8.81640625" style="149"/>
    <col min="266" max="266" width="10.81640625" style="149" customWidth="1"/>
    <col min="267" max="267" width="10.453125" style="149" customWidth="1"/>
    <col min="268" max="268" width="10.54296875" style="149" customWidth="1"/>
    <col min="269" max="269" width="3.08984375" style="149" customWidth="1"/>
    <col min="270" max="270" width="22.08984375" style="149" customWidth="1"/>
    <col min="271" max="512" width="8.81640625" style="149"/>
    <col min="513" max="513" width="3.7265625" style="149" customWidth="1"/>
    <col min="514" max="514" width="22.54296875" style="149" customWidth="1"/>
    <col min="515" max="515" width="10.54296875" style="149" customWidth="1"/>
    <col min="516" max="516" width="11.26953125" style="149" customWidth="1"/>
    <col min="517" max="517" width="10.08984375" style="149" customWidth="1"/>
    <col min="518" max="518" width="9.453125" style="149" bestFit="1" customWidth="1"/>
    <col min="519" max="519" width="12.26953125" style="149" customWidth="1"/>
    <col min="520" max="520" width="12.7265625" style="149" customWidth="1"/>
    <col min="521" max="521" width="8.81640625" style="149"/>
    <col min="522" max="522" width="10.81640625" style="149" customWidth="1"/>
    <col min="523" max="523" width="10.453125" style="149" customWidth="1"/>
    <col min="524" max="524" width="10.54296875" style="149" customWidth="1"/>
    <col min="525" max="525" width="3.08984375" style="149" customWidth="1"/>
    <col min="526" max="526" width="22.08984375" style="149" customWidth="1"/>
    <col min="527" max="768" width="8.81640625" style="149"/>
    <col min="769" max="769" width="3.7265625" style="149" customWidth="1"/>
    <col min="770" max="770" width="22.54296875" style="149" customWidth="1"/>
    <col min="771" max="771" width="10.54296875" style="149" customWidth="1"/>
    <col min="772" max="772" width="11.26953125" style="149" customWidth="1"/>
    <col min="773" max="773" width="10.08984375" style="149" customWidth="1"/>
    <col min="774" max="774" width="9.453125" style="149" bestFit="1" customWidth="1"/>
    <col min="775" max="775" width="12.26953125" style="149" customWidth="1"/>
    <col min="776" max="776" width="12.7265625" style="149" customWidth="1"/>
    <col min="777" max="777" width="8.81640625" style="149"/>
    <col min="778" max="778" width="10.81640625" style="149" customWidth="1"/>
    <col min="779" max="779" width="10.453125" style="149" customWidth="1"/>
    <col min="780" max="780" width="10.54296875" style="149" customWidth="1"/>
    <col min="781" max="781" width="3.08984375" style="149" customWidth="1"/>
    <col min="782" max="782" width="22.08984375" style="149" customWidth="1"/>
    <col min="783" max="1024" width="8.81640625" style="149"/>
    <col min="1025" max="1025" width="3.7265625" style="149" customWidth="1"/>
    <col min="1026" max="1026" width="22.54296875" style="149" customWidth="1"/>
    <col min="1027" max="1027" width="10.54296875" style="149" customWidth="1"/>
    <col min="1028" max="1028" width="11.26953125" style="149" customWidth="1"/>
    <col min="1029" max="1029" width="10.08984375" style="149" customWidth="1"/>
    <col min="1030" max="1030" width="9.453125" style="149" bestFit="1" customWidth="1"/>
    <col min="1031" max="1031" width="12.26953125" style="149" customWidth="1"/>
    <col min="1032" max="1032" width="12.7265625" style="149" customWidth="1"/>
    <col min="1033" max="1033" width="8.81640625" style="149"/>
    <col min="1034" max="1034" width="10.81640625" style="149" customWidth="1"/>
    <col min="1035" max="1035" width="10.453125" style="149" customWidth="1"/>
    <col min="1036" max="1036" width="10.54296875" style="149" customWidth="1"/>
    <col min="1037" max="1037" width="3.08984375" style="149" customWidth="1"/>
    <col min="1038" max="1038" width="22.08984375" style="149" customWidth="1"/>
    <col min="1039" max="1280" width="8.81640625" style="149"/>
    <col min="1281" max="1281" width="3.7265625" style="149" customWidth="1"/>
    <col min="1282" max="1282" width="22.54296875" style="149" customWidth="1"/>
    <col min="1283" max="1283" width="10.54296875" style="149" customWidth="1"/>
    <col min="1284" max="1284" width="11.26953125" style="149" customWidth="1"/>
    <col min="1285" max="1285" width="10.08984375" style="149" customWidth="1"/>
    <col min="1286" max="1286" width="9.453125" style="149" bestFit="1" customWidth="1"/>
    <col min="1287" max="1287" width="12.26953125" style="149" customWidth="1"/>
    <col min="1288" max="1288" width="12.7265625" style="149" customWidth="1"/>
    <col min="1289" max="1289" width="8.81640625" style="149"/>
    <col min="1290" max="1290" width="10.81640625" style="149" customWidth="1"/>
    <col min="1291" max="1291" width="10.453125" style="149" customWidth="1"/>
    <col min="1292" max="1292" width="10.54296875" style="149" customWidth="1"/>
    <col min="1293" max="1293" width="3.08984375" style="149" customWidth="1"/>
    <col min="1294" max="1294" width="22.08984375" style="149" customWidth="1"/>
    <col min="1295" max="1536" width="8.81640625" style="149"/>
    <col min="1537" max="1537" width="3.7265625" style="149" customWidth="1"/>
    <col min="1538" max="1538" width="22.54296875" style="149" customWidth="1"/>
    <col min="1539" max="1539" width="10.54296875" style="149" customWidth="1"/>
    <col min="1540" max="1540" width="11.26953125" style="149" customWidth="1"/>
    <col min="1541" max="1541" width="10.08984375" style="149" customWidth="1"/>
    <col min="1542" max="1542" width="9.453125" style="149" bestFit="1" customWidth="1"/>
    <col min="1543" max="1543" width="12.26953125" style="149" customWidth="1"/>
    <col min="1544" max="1544" width="12.7265625" style="149" customWidth="1"/>
    <col min="1545" max="1545" width="8.81640625" style="149"/>
    <col min="1546" max="1546" width="10.81640625" style="149" customWidth="1"/>
    <col min="1547" max="1547" width="10.453125" style="149" customWidth="1"/>
    <col min="1548" max="1548" width="10.54296875" style="149" customWidth="1"/>
    <col min="1549" max="1549" width="3.08984375" style="149" customWidth="1"/>
    <col min="1550" max="1550" width="22.08984375" style="149" customWidth="1"/>
    <col min="1551" max="1792" width="8.81640625" style="149"/>
    <col min="1793" max="1793" width="3.7265625" style="149" customWidth="1"/>
    <col min="1794" max="1794" width="22.54296875" style="149" customWidth="1"/>
    <col min="1795" max="1795" width="10.54296875" style="149" customWidth="1"/>
    <col min="1796" max="1796" width="11.26953125" style="149" customWidth="1"/>
    <col min="1797" max="1797" width="10.08984375" style="149" customWidth="1"/>
    <col min="1798" max="1798" width="9.453125" style="149" bestFit="1" customWidth="1"/>
    <col min="1799" max="1799" width="12.26953125" style="149" customWidth="1"/>
    <col min="1800" max="1800" width="12.7265625" style="149" customWidth="1"/>
    <col min="1801" max="1801" width="8.81640625" style="149"/>
    <col min="1802" max="1802" width="10.81640625" style="149" customWidth="1"/>
    <col min="1803" max="1803" width="10.453125" style="149" customWidth="1"/>
    <col min="1804" max="1804" width="10.54296875" style="149" customWidth="1"/>
    <col min="1805" max="1805" width="3.08984375" style="149" customWidth="1"/>
    <col min="1806" max="1806" width="22.08984375" style="149" customWidth="1"/>
    <col min="1807" max="2048" width="8.81640625" style="149"/>
    <col min="2049" max="2049" width="3.7265625" style="149" customWidth="1"/>
    <col min="2050" max="2050" width="22.54296875" style="149" customWidth="1"/>
    <col min="2051" max="2051" width="10.54296875" style="149" customWidth="1"/>
    <col min="2052" max="2052" width="11.26953125" style="149" customWidth="1"/>
    <col min="2053" max="2053" width="10.08984375" style="149" customWidth="1"/>
    <col min="2054" max="2054" width="9.453125" style="149" bestFit="1" customWidth="1"/>
    <col min="2055" max="2055" width="12.26953125" style="149" customWidth="1"/>
    <col min="2056" max="2056" width="12.7265625" style="149" customWidth="1"/>
    <col min="2057" max="2057" width="8.81640625" style="149"/>
    <col min="2058" max="2058" width="10.81640625" style="149" customWidth="1"/>
    <col min="2059" max="2059" width="10.453125" style="149" customWidth="1"/>
    <col min="2060" max="2060" width="10.54296875" style="149" customWidth="1"/>
    <col min="2061" max="2061" width="3.08984375" style="149" customWidth="1"/>
    <col min="2062" max="2062" width="22.08984375" style="149" customWidth="1"/>
    <col min="2063" max="2304" width="8.81640625" style="149"/>
    <col min="2305" max="2305" width="3.7265625" style="149" customWidth="1"/>
    <col min="2306" max="2306" width="22.54296875" style="149" customWidth="1"/>
    <col min="2307" max="2307" width="10.54296875" style="149" customWidth="1"/>
    <col min="2308" max="2308" width="11.26953125" style="149" customWidth="1"/>
    <col min="2309" max="2309" width="10.08984375" style="149" customWidth="1"/>
    <col min="2310" max="2310" width="9.453125" style="149" bestFit="1" customWidth="1"/>
    <col min="2311" max="2311" width="12.26953125" style="149" customWidth="1"/>
    <col min="2312" max="2312" width="12.7265625" style="149" customWidth="1"/>
    <col min="2313" max="2313" width="8.81640625" style="149"/>
    <col min="2314" max="2314" width="10.81640625" style="149" customWidth="1"/>
    <col min="2315" max="2315" width="10.453125" style="149" customWidth="1"/>
    <col min="2316" max="2316" width="10.54296875" style="149" customWidth="1"/>
    <col min="2317" max="2317" width="3.08984375" style="149" customWidth="1"/>
    <col min="2318" max="2318" width="22.08984375" style="149" customWidth="1"/>
    <col min="2319" max="2560" width="8.81640625" style="149"/>
    <col min="2561" max="2561" width="3.7265625" style="149" customWidth="1"/>
    <col min="2562" max="2562" width="22.54296875" style="149" customWidth="1"/>
    <col min="2563" max="2563" width="10.54296875" style="149" customWidth="1"/>
    <col min="2564" max="2564" width="11.26953125" style="149" customWidth="1"/>
    <col min="2565" max="2565" width="10.08984375" style="149" customWidth="1"/>
    <col min="2566" max="2566" width="9.453125" style="149" bestFit="1" customWidth="1"/>
    <col min="2567" max="2567" width="12.26953125" style="149" customWidth="1"/>
    <col min="2568" max="2568" width="12.7265625" style="149" customWidth="1"/>
    <col min="2569" max="2569" width="8.81640625" style="149"/>
    <col min="2570" max="2570" width="10.81640625" style="149" customWidth="1"/>
    <col min="2571" max="2571" width="10.453125" style="149" customWidth="1"/>
    <col min="2572" max="2572" width="10.54296875" style="149" customWidth="1"/>
    <col min="2573" max="2573" width="3.08984375" style="149" customWidth="1"/>
    <col min="2574" max="2574" width="22.08984375" style="149" customWidth="1"/>
    <col min="2575" max="2816" width="8.81640625" style="149"/>
    <col min="2817" max="2817" width="3.7265625" style="149" customWidth="1"/>
    <col min="2818" max="2818" width="22.54296875" style="149" customWidth="1"/>
    <col min="2819" max="2819" width="10.54296875" style="149" customWidth="1"/>
    <col min="2820" max="2820" width="11.26953125" style="149" customWidth="1"/>
    <col min="2821" max="2821" width="10.08984375" style="149" customWidth="1"/>
    <col min="2822" max="2822" width="9.453125" style="149" bestFit="1" customWidth="1"/>
    <col min="2823" max="2823" width="12.26953125" style="149" customWidth="1"/>
    <col min="2824" max="2824" width="12.7265625" style="149" customWidth="1"/>
    <col min="2825" max="2825" width="8.81640625" style="149"/>
    <col min="2826" max="2826" width="10.81640625" style="149" customWidth="1"/>
    <col min="2827" max="2827" width="10.453125" style="149" customWidth="1"/>
    <col min="2828" max="2828" width="10.54296875" style="149" customWidth="1"/>
    <col min="2829" max="2829" width="3.08984375" style="149" customWidth="1"/>
    <col min="2830" max="2830" width="22.08984375" style="149" customWidth="1"/>
    <col min="2831" max="3072" width="8.81640625" style="149"/>
    <col min="3073" max="3073" width="3.7265625" style="149" customWidth="1"/>
    <col min="3074" max="3074" width="22.54296875" style="149" customWidth="1"/>
    <col min="3075" max="3075" width="10.54296875" style="149" customWidth="1"/>
    <col min="3076" max="3076" width="11.26953125" style="149" customWidth="1"/>
    <col min="3077" max="3077" width="10.08984375" style="149" customWidth="1"/>
    <col min="3078" max="3078" width="9.453125" style="149" bestFit="1" customWidth="1"/>
    <col min="3079" max="3079" width="12.26953125" style="149" customWidth="1"/>
    <col min="3080" max="3080" width="12.7265625" style="149" customWidth="1"/>
    <col min="3081" max="3081" width="8.81640625" style="149"/>
    <col min="3082" max="3082" width="10.81640625" style="149" customWidth="1"/>
    <col min="3083" max="3083" width="10.453125" style="149" customWidth="1"/>
    <col min="3084" max="3084" width="10.54296875" style="149" customWidth="1"/>
    <col min="3085" max="3085" width="3.08984375" style="149" customWidth="1"/>
    <col min="3086" max="3086" width="22.08984375" style="149" customWidth="1"/>
    <col min="3087" max="3328" width="8.81640625" style="149"/>
    <col min="3329" max="3329" width="3.7265625" style="149" customWidth="1"/>
    <col min="3330" max="3330" width="22.54296875" style="149" customWidth="1"/>
    <col min="3331" max="3331" width="10.54296875" style="149" customWidth="1"/>
    <col min="3332" max="3332" width="11.26953125" style="149" customWidth="1"/>
    <col min="3333" max="3333" width="10.08984375" style="149" customWidth="1"/>
    <col min="3334" max="3334" width="9.453125" style="149" bestFit="1" customWidth="1"/>
    <col min="3335" max="3335" width="12.26953125" style="149" customWidth="1"/>
    <col min="3336" max="3336" width="12.7265625" style="149" customWidth="1"/>
    <col min="3337" max="3337" width="8.81640625" style="149"/>
    <col min="3338" max="3338" width="10.81640625" style="149" customWidth="1"/>
    <col min="3339" max="3339" width="10.453125" style="149" customWidth="1"/>
    <col min="3340" max="3340" width="10.54296875" style="149" customWidth="1"/>
    <col min="3341" max="3341" width="3.08984375" style="149" customWidth="1"/>
    <col min="3342" max="3342" width="22.08984375" style="149" customWidth="1"/>
    <col min="3343" max="3584" width="8.81640625" style="149"/>
    <col min="3585" max="3585" width="3.7265625" style="149" customWidth="1"/>
    <col min="3586" max="3586" width="22.54296875" style="149" customWidth="1"/>
    <col min="3587" max="3587" width="10.54296875" style="149" customWidth="1"/>
    <col min="3588" max="3588" width="11.26953125" style="149" customWidth="1"/>
    <col min="3589" max="3589" width="10.08984375" style="149" customWidth="1"/>
    <col min="3590" max="3590" width="9.453125" style="149" bestFit="1" customWidth="1"/>
    <col min="3591" max="3591" width="12.26953125" style="149" customWidth="1"/>
    <col min="3592" max="3592" width="12.7265625" style="149" customWidth="1"/>
    <col min="3593" max="3593" width="8.81640625" style="149"/>
    <col min="3594" max="3594" width="10.81640625" style="149" customWidth="1"/>
    <col min="3595" max="3595" width="10.453125" style="149" customWidth="1"/>
    <col min="3596" max="3596" width="10.54296875" style="149" customWidth="1"/>
    <col min="3597" max="3597" width="3.08984375" style="149" customWidth="1"/>
    <col min="3598" max="3598" width="22.08984375" style="149" customWidth="1"/>
    <col min="3599" max="3840" width="8.81640625" style="149"/>
    <col min="3841" max="3841" width="3.7265625" style="149" customWidth="1"/>
    <col min="3842" max="3842" width="22.54296875" style="149" customWidth="1"/>
    <col min="3843" max="3843" width="10.54296875" style="149" customWidth="1"/>
    <col min="3844" max="3844" width="11.26953125" style="149" customWidth="1"/>
    <col min="3845" max="3845" width="10.08984375" style="149" customWidth="1"/>
    <col min="3846" max="3846" width="9.453125" style="149" bestFit="1" customWidth="1"/>
    <col min="3847" max="3847" width="12.26953125" style="149" customWidth="1"/>
    <col min="3848" max="3848" width="12.7265625" style="149" customWidth="1"/>
    <col min="3849" max="3849" width="8.81640625" style="149"/>
    <col min="3850" max="3850" width="10.81640625" style="149" customWidth="1"/>
    <col min="3851" max="3851" width="10.453125" style="149" customWidth="1"/>
    <col min="3852" max="3852" width="10.54296875" style="149" customWidth="1"/>
    <col min="3853" max="3853" width="3.08984375" style="149" customWidth="1"/>
    <col min="3854" max="3854" width="22.08984375" style="149" customWidth="1"/>
    <col min="3855" max="4096" width="8.81640625" style="149"/>
    <col min="4097" max="4097" width="3.7265625" style="149" customWidth="1"/>
    <col min="4098" max="4098" width="22.54296875" style="149" customWidth="1"/>
    <col min="4099" max="4099" width="10.54296875" style="149" customWidth="1"/>
    <col min="4100" max="4100" width="11.26953125" style="149" customWidth="1"/>
    <col min="4101" max="4101" width="10.08984375" style="149" customWidth="1"/>
    <col min="4102" max="4102" width="9.453125" style="149" bestFit="1" customWidth="1"/>
    <col min="4103" max="4103" width="12.26953125" style="149" customWidth="1"/>
    <col min="4104" max="4104" width="12.7265625" style="149" customWidth="1"/>
    <col min="4105" max="4105" width="8.81640625" style="149"/>
    <col min="4106" max="4106" width="10.81640625" style="149" customWidth="1"/>
    <col min="4107" max="4107" width="10.453125" style="149" customWidth="1"/>
    <col min="4108" max="4108" width="10.54296875" style="149" customWidth="1"/>
    <col min="4109" max="4109" width="3.08984375" style="149" customWidth="1"/>
    <col min="4110" max="4110" width="22.08984375" style="149" customWidth="1"/>
    <col min="4111" max="4352" width="8.81640625" style="149"/>
    <col min="4353" max="4353" width="3.7265625" style="149" customWidth="1"/>
    <col min="4354" max="4354" width="22.54296875" style="149" customWidth="1"/>
    <col min="4355" max="4355" width="10.54296875" style="149" customWidth="1"/>
    <col min="4356" max="4356" width="11.26953125" style="149" customWidth="1"/>
    <col min="4357" max="4357" width="10.08984375" style="149" customWidth="1"/>
    <col min="4358" max="4358" width="9.453125" style="149" bestFit="1" customWidth="1"/>
    <col min="4359" max="4359" width="12.26953125" style="149" customWidth="1"/>
    <col min="4360" max="4360" width="12.7265625" style="149" customWidth="1"/>
    <col min="4361" max="4361" width="8.81640625" style="149"/>
    <col min="4362" max="4362" width="10.81640625" style="149" customWidth="1"/>
    <col min="4363" max="4363" width="10.453125" style="149" customWidth="1"/>
    <col min="4364" max="4364" width="10.54296875" style="149" customWidth="1"/>
    <col min="4365" max="4365" width="3.08984375" style="149" customWidth="1"/>
    <col min="4366" max="4366" width="22.08984375" style="149" customWidth="1"/>
    <col min="4367" max="4608" width="8.81640625" style="149"/>
    <col min="4609" max="4609" width="3.7265625" style="149" customWidth="1"/>
    <col min="4610" max="4610" width="22.54296875" style="149" customWidth="1"/>
    <col min="4611" max="4611" width="10.54296875" style="149" customWidth="1"/>
    <col min="4612" max="4612" width="11.26953125" style="149" customWidth="1"/>
    <col min="4613" max="4613" width="10.08984375" style="149" customWidth="1"/>
    <col min="4614" max="4614" width="9.453125" style="149" bestFit="1" customWidth="1"/>
    <col min="4615" max="4615" width="12.26953125" style="149" customWidth="1"/>
    <col min="4616" max="4616" width="12.7265625" style="149" customWidth="1"/>
    <col min="4617" max="4617" width="8.81640625" style="149"/>
    <col min="4618" max="4618" width="10.81640625" style="149" customWidth="1"/>
    <col min="4619" max="4619" width="10.453125" style="149" customWidth="1"/>
    <col min="4620" max="4620" width="10.54296875" style="149" customWidth="1"/>
    <col min="4621" max="4621" width="3.08984375" style="149" customWidth="1"/>
    <col min="4622" max="4622" width="22.08984375" style="149" customWidth="1"/>
    <col min="4623" max="4864" width="8.81640625" style="149"/>
    <col min="4865" max="4865" width="3.7265625" style="149" customWidth="1"/>
    <col min="4866" max="4866" width="22.54296875" style="149" customWidth="1"/>
    <col min="4867" max="4867" width="10.54296875" style="149" customWidth="1"/>
    <col min="4868" max="4868" width="11.26953125" style="149" customWidth="1"/>
    <col min="4869" max="4869" width="10.08984375" style="149" customWidth="1"/>
    <col min="4870" max="4870" width="9.453125" style="149" bestFit="1" customWidth="1"/>
    <col min="4871" max="4871" width="12.26953125" style="149" customWidth="1"/>
    <col min="4872" max="4872" width="12.7265625" style="149" customWidth="1"/>
    <col min="4873" max="4873" width="8.81640625" style="149"/>
    <col min="4874" max="4874" width="10.81640625" style="149" customWidth="1"/>
    <col min="4875" max="4875" width="10.453125" style="149" customWidth="1"/>
    <col min="4876" max="4876" width="10.54296875" style="149" customWidth="1"/>
    <col min="4877" max="4877" width="3.08984375" style="149" customWidth="1"/>
    <col min="4878" max="4878" width="22.08984375" style="149" customWidth="1"/>
    <col min="4879" max="5120" width="8.81640625" style="149"/>
    <col min="5121" max="5121" width="3.7265625" style="149" customWidth="1"/>
    <col min="5122" max="5122" width="22.54296875" style="149" customWidth="1"/>
    <col min="5123" max="5123" width="10.54296875" style="149" customWidth="1"/>
    <col min="5124" max="5124" width="11.26953125" style="149" customWidth="1"/>
    <col min="5125" max="5125" width="10.08984375" style="149" customWidth="1"/>
    <col min="5126" max="5126" width="9.453125" style="149" bestFit="1" customWidth="1"/>
    <col min="5127" max="5127" width="12.26953125" style="149" customWidth="1"/>
    <col min="5128" max="5128" width="12.7265625" style="149" customWidth="1"/>
    <col min="5129" max="5129" width="8.81640625" style="149"/>
    <col min="5130" max="5130" width="10.81640625" style="149" customWidth="1"/>
    <col min="5131" max="5131" width="10.453125" style="149" customWidth="1"/>
    <col min="5132" max="5132" width="10.54296875" style="149" customWidth="1"/>
    <col min="5133" max="5133" width="3.08984375" style="149" customWidth="1"/>
    <col min="5134" max="5134" width="22.08984375" style="149" customWidth="1"/>
    <col min="5135" max="5376" width="8.81640625" style="149"/>
    <col min="5377" max="5377" width="3.7265625" style="149" customWidth="1"/>
    <col min="5378" max="5378" width="22.54296875" style="149" customWidth="1"/>
    <col min="5379" max="5379" width="10.54296875" style="149" customWidth="1"/>
    <col min="5380" max="5380" width="11.26953125" style="149" customWidth="1"/>
    <col min="5381" max="5381" width="10.08984375" style="149" customWidth="1"/>
    <col min="5382" max="5382" width="9.453125" style="149" bestFit="1" customWidth="1"/>
    <col min="5383" max="5383" width="12.26953125" style="149" customWidth="1"/>
    <col min="5384" max="5384" width="12.7265625" style="149" customWidth="1"/>
    <col min="5385" max="5385" width="8.81640625" style="149"/>
    <col min="5386" max="5386" width="10.81640625" style="149" customWidth="1"/>
    <col min="5387" max="5387" width="10.453125" style="149" customWidth="1"/>
    <col min="5388" max="5388" width="10.54296875" style="149" customWidth="1"/>
    <col min="5389" max="5389" width="3.08984375" style="149" customWidth="1"/>
    <col min="5390" max="5390" width="22.08984375" style="149" customWidth="1"/>
    <col min="5391" max="5632" width="8.81640625" style="149"/>
    <col min="5633" max="5633" width="3.7265625" style="149" customWidth="1"/>
    <col min="5634" max="5634" width="22.54296875" style="149" customWidth="1"/>
    <col min="5635" max="5635" width="10.54296875" style="149" customWidth="1"/>
    <col min="5636" max="5636" width="11.26953125" style="149" customWidth="1"/>
    <col min="5637" max="5637" width="10.08984375" style="149" customWidth="1"/>
    <col min="5638" max="5638" width="9.453125" style="149" bestFit="1" customWidth="1"/>
    <col min="5639" max="5639" width="12.26953125" style="149" customWidth="1"/>
    <col min="5640" max="5640" width="12.7265625" style="149" customWidth="1"/>
    <col min="5641" max="5641" width="8.81640625" style="149"/>
    <col min="5642" max="5642" width="10.81640625" style="149" customWidth="1"/>
    <col min="5643" max="5643" width="10.453125" style="149" customWidth="1"/>
    <col min="5644" max="5644" width="10.54296875" style="149" customWidth="1"/>
    <col min="5645" max="5645" width="3.08984375" style="149" customWidth="1"/>
    <col min="5646" max="5646" width="22.08984375" style="149" customWidth="1"/>
    <col min="5647" max="5888" width="8.81640625" style="149"/>
    <col min="5889" max="5889" width="3.7265625" style="149" customWidth="1"/>
    <col min="5890" max="5890" width="22.54296875" style="149" customWidth="1"/>
    <col min="5891" max="5891" width="10.54296875" style="149" customWidth="1"/>
    <col min="5892" max="5892" width="11.26953125" style="149" customWidth="1"/>
    <col min="5893" max="5893" width="10.08984375" style="149" customWidth="1"/>
    <col min="5894" max="5894" width="9.453125" style="149" bestFit="1" customWidth="1"/>
    <col min="5895" max="5895" width="12.26953125" style="149" customWidth="1"/>
    <col min="5896" max="5896" width="12.7265625" style="149" customWidth="1"/>
    <col min="5897" max="5897" width="8.81640625" style="149"/>
    <col min="5898" max="5898" width="10.81640625" style="149" customWidth="1"/>
    <col min="5899" max="5899" width="10.453125" style="149" customWidth="1"/>
    <col min="5900" max="5900" width="10.54296875" style="149" customWidth="1"/>
    <col min="5901" max="5901" width="3.08984375" style="149" customWidth="1"/>
    <col min="5902" max="5902" width="22.08984375" style="149" customWidth="1"/>
    <col min="5903" max="6144" width="8.81640625" style="149"/>
    <col min="6145" max="6145" width="3.7265625" style="149" customWidth="1"/>
    <col min="6146" max="6146" width="22.54296875" style="149" customWidth="1"/>
    <col min="6147" max="6147" width="10.54296875" style="149" customWidth="1"/>
    <col min="6148" max="6148" width="11.26953125" style="149" customWidth="1"/>
    <col min="6149" max="6149" width="10.08984375" style="149" customWidth="1"/>
    <col min="6150" max="6150" width="9.453125" style="149" bestFit="1" customWidth="1"/>
    <col min="6151" max="6151" width="12.26953125" style="149" customWidth="1"/>
    <col min="6152" max="6152" width="12.7265625" style="149" customWidth="1"/>
    <col min="6153" max="6153" width="8.81640625" style="149"/>
    <col min="6154" max="6154" width="10.81640625" style="149" customWidth="1"/>
    <col min="6155" max="6155" width="10.453125" style="149" customWidth="1"/>
    <col min="6156" max="6156" width="10.54296875" style="149" customWidth="1"/>
    <col min="6157" max="6157" width="3.08984375" style="149" customWidth="1"/>
    <col min="6158" max="6158" width="22.08984375" style="149" customWidth="1"/>
    <col min="6159" max="6400" width="8.81640625" style="149"/>
    <col min="6401" max="6401" width="3.7265625" style="149" customWidth="1"/>
    <col min="6402" max="6402" width="22.54296875" style="149" customWidth="1"/>
    <col min="6403" max="6403" width="10.54296875" style="149" customWidth="1"/>
    <col min="6404" max="6404" width="11.26953125" style="149" customWidth="1"/>
    <col min="6405" max="6405" width="10.08984375" style="149" customWidth="1"/>
    <col min="6406" max="6406" width="9.453125" style="149" bestFit="1" customWidth="1"/>
    <col min="6407" max="6407" width="12.26953125" style="149" customWidth="1"/>
    <col min="6408" max="6408" width="12.7265625" style="149" customWidth="1"/>
    <col min="6409" max="6409" width="8.81640625" style="149"/>
    <col min="6410" max="6410" width="10.81640625" style="149" customWidth="1"/>
    <col min="6411" max="6411" width="10.453125" style="149" customWidth="1"/>
    <col min="6412" max="6412" width="10.54296875" style="149" customWidth="1"/>
    <col min="6413" max="6413" width="3.08984375" style="149" customWidth="1"/>
    <col min="6414" max="6414" width="22.08984375" style="149" customWidth="1"/>
    <col min="6415" max="6656" width="8.81640625" style="149"/>
    <col min="6657" max="6657" width="3.7265625" style="149" customWidth="1"/>
    <col min="6658" max="6658" width="22.54296875" style="149" customWidth="1"/>
    <col min="6659" max="6659" width="10.54296875" style="149" customWidth="1"/>
    <col min="6660" max="6660" width="11.26953125" style="149" customWidth="1"/>
    <col min="6661" max="6661" width="10.08984375" style="149" customWidth="1"/>
    <col min="6662" max="6662" width="9.453125" style="149" bestFit="1" customWidth="1"/>
    <col min="6663" max="6663" width="12.26953125" style="149" customWidth="1"/>
    <col min="6664" max="6664" width="12.7265625" style="149" customWidth="1"/>
    <col min="6665" max="6665" width="8.81640625" style="149"/>
    <col min="6666" max="6666" width="10.81640625" style="149" customWidth="1"/>
    <col min="6667" max="6667" width="10.453125" style="149" customWidth="1"/>
    <col min="6668" max="6668" width="10.54296875" style="149" customWidth="1"/>
    <col min="6669" max="6669" width="3.08984375" style="149" customWidth="1"/>
    <col min="6670" max="6670" width="22.08984375" style="149" customWidth="1"/>
    <col min="6671" max="6912" width="8.81640625" style="149"/>
    <col min="6913" max="6913" width="3.7265625" style="149" customWidth="1"/>
    <col min="6914" max="6914" width="22.54296875" style="149" customWidth="1"/>
    <col min="6915" max="6915" width="10.54296875" style="149" customWidth="1"/>
    <col min="6916" max="6916" width="11.26953125" style="149" customWidth="1"/>
    <col min="6917" max="6917" width="10.08984375" style="149" customWidth="1"/>
    <col min="6918" max="6918" width="9.453125" style="149" bestFit="1" customWidth="1"/>
    <col min="6919" max="6919" width="12.26953125" style="149" customWidth="1"/>
    <col min="6920" max="6920" width="12.7265625" style="149" customWidth="1"/>
    <col min="6921" max="6921" width="8.81640625" style="149"/>
    <col min="6922" max="6922" width="10.81640625" style="149" customWidth="1"/>
    <col min="6923" max="6923" width="10.453125" style="149" customWidth="1"/>
    <col min="6924" max="6924" width="10.54296875" style="149" customWidth="1"/>
    <col min="6925" max="6925" width="3.08984375" style="149" customWidth="1"/>
    <col min="6926" max="6926" width="22.08984375" style="149" customWidth="1"/>
    <col min="6927" max="7168" width="8.81640625" style="149"/>
    <col min="7169" max="7169" width="3.7265625" style="149" customWidth="1"/>
    <col min="7170" max="7170" width="22.54296875" style="149" customWidth="1"/>
    <col min="7171" max="7171" width="10.54296875" style="149" customWidth="1"/>
    <col min="7172" max="7172" width="11.26953125" style="149" customWidth="1"/>
    <col min="7173" max="7173" width="10.08984375" style="149" customWidth="1"/>
    <col min="7174" max="7174" width="9.453125" style="149" bestFit="1" customWidth="1"/>
    <col min="7175" max="7175" width="12.26953125" style="149" customWidth="1"/>
    <col min="7176" max="7176" width="12.7265625" style="149" customWidth="1"/>
    <col min="7177" max="7177" width="8.81640625" style="149"/>
    <col min="7178" max="7178" width="10.81640625" style="149" customWidth="1"/>
    <col min="7179" max="7179" width="10.453125" style="149" customWidth="1"/>
    <col min="7180" max="7180" width="10.54296875" style="149" customWidth="1"/>
    <col min="7181" max="7181" width="3.08984375" style="149" customWidth="1"/>
    <col min="7182" max="7182" width="22.08984375" style="149" customWidth="1"/>
    <col min="7183" max="7424" width="8.81640625" style="149"/>
    <col min="7425" max="7425" width="3.7265625" style="149" customWidth="1"/>
    <col min="7426" max="7426" width="22.54296875" style="149" customWidth="1"/>
    <col min="7427" max="7427" width="10.54296875" style="149" customWidth="1"/>
    <col min="7428" max="7428" width="11.26953125" style="149" customWidth="1"/>
    <col min="7429" max="7429" width="10.08984375" style="149" customWidth="1"/>
    <col min="7430" max="7430" width="9.453125" style="149" bestFit="1" customWidth="1"/>
    <col min="7431" max="7431" width="12.26953125" style="149" customWidth="1"/>
    <col min="7432" max="7432" width="12.7265625" style="149" customWidth="1"/>
    <col min="7433" max="7433" width="8.81640625" style="149"/>
    <col min="7434" max="7434" width="10.81640625" style="149" customWidth="1"/>
    <col min="7435" max="7435" width="10.453125" style="149" customWidth="1"/>
    <col min="7436" max="7436" width="10.54296875" style="149" customWidth="1"/>
    <col min="7437" max="7437" width="3.08984375" style="149" customWidth="1"/>
    <col min="7438" max="7438" width="22.08984375" style="149" customWidth="1"/>
    <col min="7439" max="7680" width="8.81640625" style="149"/>
    <col min="7681" max="7681" width="3.7265625" style="149" customWidth="1"/>
    <col min="7682" max="7682" width="22.54296875" style="149" customWidth="1"/>
    <col min="7683" max="7683" width="10.54296875" style="149" customWidth="1"/>
    <col min="7684" max="7684" width="11.26953125" style="149" customWidth="1"/>
    <col min="7685" max="7685" width="10.08984375" style="149" customWidth="1"/>
    <col min="7686" max="7686" width="9.453125" style="149" bestFit="1" customWidth="1"/>
    <col min="7687" max="7687" width="12.26953125" style="149" customWidth="1"/>
    <col min="7688" max="7688" width="12.7265625" style="149" customWidth="1"/>
    <col min="7689" max="7689" width="8.81640625" style="149"/>
    <col min="7690" max="7690" width="10.81640625" style="149" customWidth="1"/>
    <col min="7691" max="7691" width="10.453125" style="149" customWidth="1"/>
    <col min="7692" max="7692" width="10.54296875" style="149" customWidth="1"/>
    <col min="7693" max="7693" width="3.08984375" style="149" customWidth="1"/>
    <col min="7694" max="7694" width="22.08984375" style="149" customWidth="1"/>
    <col min="7695" max="7936" width="8.81640625" style="149"/>
    <col min="7937" max="7937" width="3.7265625" style="149" customWidth="1"/>
    <col min="7938" max="7938" width="22.54296875" style="149" customWidth="1"/>
    <col min="7939" max="7939" width="10.54296875" style="149" customWidth="1"/>
    <col min="7940" max="7940" width="11.26953125" style="149" customWidth="1"/>
    <col min="7941" max="7941" width="10.08984375" style="149" customWidth="1"/>
    <col min="7942" max="7942" width="9.453125" style="149" bestFit="1" customWidth="1"/>
    <col min="7943" max="7943" width="12.26953125" style="149" customWidth="1"/>
    <col min="7944" max="7944" width="12.7265625" style="149" customWidth="1"/>
    <col min="7945" max="7945" width="8.81640625" style="149"/>
    <col min="7946" max="7946" width="10.81640625" style="149" customWidth="1"/>
    <col min="7947" max="7947" width="10.453125" style="149" customWidth="1"/>
    <col min="7948" max="7948" width="10.54296875" style="149" customWidth="1"/>
    <col min="7949" max="7949" width="3.08984375" style="149" customWidth="1"/>
    <col min="7950" max="7950" width="22.08984375" style="149" customWidth="1"/>
    <col min="7951" max="8192" width="8.81640625" style="149"/>
    <col min="8193" max="8193" width="3.7265625" style="149" customWidth="1"/>
    <col min="8194" max="8194" width="22.54296875" style="149" customWidth="1"/>
    <col min="8195" max="8195" width="10.54296875" style="149" customWidth="1"/>
    <col min="8196" max="8196" width="11.26953125" style="149" customWidth="1"/>
    <col min="8197" max="8197" width="10.08984375" style="149" customWidth="1"/>
    <col min="8198" max="8198" width="9.453125" style="149" bestFit="1" customWidth="1"/>
    <col min="8199" max="8199" width="12.26953125" style="149" customWidth="1"/>
    <col min="8200" max="8200" width="12.7265625" style="149" customWidth="1"/>
    <col min="8201" max="8201" width="8.81640625" style="149"/>
    <col min="8202" max="8202" width="10.81640625" style="149" customWidth="1"/>
    <col min="8203" max="8203" width="10.453125" style="149" customWidth="1"/>
    <col min="8204" max="8204" width="10.54296875" style="149" customWidth="1"/>
    <col min="8205" max="8205" width="3.08984375" style="149" customWidth="1"/>
    <col min="8206" max="8206" width="22.08984375" style="149" customWidth="1"/>
    <col min="8207" max="8448" width="8.81640625" style="149"/>
    <col min="8449" max="8449" width="3.7265625" style="149" customWidth="1"/>
    <col min="8450" max="8450" width="22.54296875" style="149" customWidth="1"/>
    <col min="8451" max="8451" width="10.54296875" style="149" customWidth="1"/>
    <col min="8452" max="8452" width="11.26953125" style="149" customWidth="1"/>
    <col min="8453" max="8453" width="10.08984375" style="149" customWidth="1"/>
    <col min="8454" max="8454" width="9.453125" style="149" bestFit="1" customWidth="1"/>
    <col min="8455" max="8455" width="12.26953125" style="149" customWidth="1"/>
    <col min="8456" max="8456" width="12.7265625" style="149" customWidth="1"/>
    <col min="8457" max="8457" width="8.81640625" style="149"/>
    <col min="8458" max="8458" width="10.81640625" style="149" customWidth="1"/>
    <col min="8459" max="8459" width="10.453125" style="149" customWidth="1"/>
    <col min="8460" max="8460" width="10.54296875" style="149" customWidth="1"/>
    <col min="8461" max="8461" width="3.08984375" style="149" customWidth="1"/>
    <col min="8462" max="8462" width="22.08984375" style="149" customWidth="1"/>
    <col min="8463" max="8704" width="8.81640625" style="149"/>
    <col min="8705" max="8705" width="3.7265625" style="149" customWidth="1"/>
    <col min="8706" max="8706" width="22.54296875" style="149" customWidth="1"/>
    <col min="8707" max="8707" width="10.54296875" style="149" customWidth="1"/>
    <col min="8708" max="8708" width="11.26953125" style="149" customWidth="1"/>
    <col min="8709" max="8709" width="10.08984375" style="149" customWidth="1"/>
    <col min="8710" max="8710" width="9.453125" style="149" bestFit="1" customWidth="1"/>
    <col min="8711" max="8711" width="12.26953125" style="149" customWidth="1"/>
    <col min="8712" max="8712" width="12.7265625" style="149" customWidth="1"/>
    <col min="8713" max="8713" width="8.81640625" style="149"/>
    <col min="8714" max="8714" width="10.81640625" style="149" customWidth="1"/>
    <col min="8715" max="8715" width="10.453125" style="149" customWidth="1"/>
    <col min="8716" max="8716" width="10.54296875" style="149" customWidth="1"/>
    <col min="8717" max="8717" width="3.08984375" style="149" customWidth="1"/>
    <col min="8718" max="8718" width="22.08984375" style="149" customWidth="1"/>
    <col min="8719" max="8960" width="8.81640625" style="149"/>
    <col min="8961" max="8961" width="3.7265625" style="149" customWidth="1"/>
    <col min="8962" max="8962" width="22.54296875" style="149" customWidth="1"/>
    <col min="8963" max="8963" width="10.54296875" style="149" customWidth="1"/>
    <col min="8964" max="8964" width="11.26953125" style="149" customWidth="1"/>
    <col min="8965" max="8965" width="10.08984375" style="149" customWidth="1"/>
    <col min="8966" max="8966" width="9.453125" style="149" bestFit="1" customWidth="1"/>
    <col min="8967" max="8967" width="12.26953125" style="149" customWidth="1"/>
    <col min="8968" max="8968" width="12.7265625" style="149" customWidth="1"/>
    <col min="8969" max="8969" width="8.81640625" style="149"/>
    <col min="8970" max="8970" width="10.81640625" style="149" customWidth="1"/>
    <col min="8971" max="8971" width="10.453125" style="149" customWidth="1"/>
    <col min="8972" max="8972" width="10.54296875" style="149" customWidth="1"/>
    <col min="8973" max="8973" width="3.08984375" style="149" customWidth="1"/>
    <col min="8974" max="8974" width="22.08984375" style="149" customWidth="1"/>
    <col min="8975" max="9216" width="8.81640625" style="149"/>
    <col min="9217" max="9217" width="3.7265625" style="149" customWidth="1"/>
    <col min="9218" max="9218" width="22.54296875" style="149" customWidth="1"/>
    <col min="9219" max="9219" width="10.54296875" style="149" customWidth="1"/>
    <col min="9220" max="9220" width="11.26953125" style="149" customWidth="1"/>
    <col min="9221" max="9221" width="10.08984375" style="149" customWidth="1"/>
    <col min="9222" max="9222" width="9.453125" style="149" bestFit="1" customWidth="1"/>
    <col min="9223" max="9223" width="12.26953125" style="149" customWidth="1"/>
    <col min="9224" max="9224" width="12.7265625" style="149" customWidth="1"/>
    <col min="9225" max="9225" width="8.81640625" style="149"/>
    <col min="9226" max="9226" width="10.81640625" style="149" customWidth="1"/>
    <col min="9227" max="9227" width="10.453125" style="149" customWidth="1"/>
    <col min="9228" max="9228" width="10.54296875" style="149" customWidth="1"/>
    <col min="9229" max="9229" width="3.08984375" style="149" customWidth="1"/>
    <col min="9230" max="9230" width="22.08984375" style="149" customWidth="1"/>
    <col min="9231" max="9472" width="8.81640625" style="149"/>
    <col min="9473" max="9473" width="3.7265625" style="149" customWidth="1"/>
    <col min="9474" max="9474" width="22.54296875" style="149" customWidth="1"/>
    <col min="9475" max="9475" width="10.54296875" style="149" customWidth="1"/>
    <col min="9476" max="9476" width="11.26953125" style="149" customWidth="1"/>
    <col min="9477" max="9477" width="10.08984375" style="149" customWidth="1"/>
    <col min="9478" max="9478" width="9.453125" style="149" bestFit="1" customWidth="1"/>
    <col min="9479" max="9479" width="12.26953125" style="149" customWidth="1"/>
    <col min="9480" max="9480" width="12.7265625" style="149" customWidth="1"/>
    <col min="9481" max="9481" width="8.81640625" style="149"/>
    <col min="9482" max="9482" width="10.81640625" style="149" customWidth="1"/>
    <col min="9483" max="9483" width="10.453125" style="149" customWidth="1"/>
    <col min="9484" max="9484" width="10.54296875" style="149" customWidth="1"/>
    <col min="9485" max="9485" width="3.08984375" style="149" customWidth="1"/>
    <col min="9486" max="9486" width="22.08984375" style="149" customWidth="1"/>
    <col min="9487" max="9728" width="8.81640625" style="149"/>
    <col min="9729" max="9729" width="3.7265625" style="149" customWidth="1"/>
    <col min="9730" max="9730" width="22.54296875" style="149" customWidth="1"/>
    <col min="9731" max="9731" width="10.54296875" style="149" customWidth="1"/>
    <col min="9732" max="9732" width="11.26953125" style="149" customWidth="1"/>
    <col min="9733" max="9733" width="10.08984375" style="149" customWidth="1"/>
    <col min="9734" max="9734" width="9.453125" style="149" bestFit="1" customWidth="1"/>
    <col min="9735" max="9735" width="12.26953125" style="149" customWidth="1"/>
    <col min="9736" max="9736" width="12.7265625" style="149" customWidth="1"/>
    <col min="9737" max="9737" width="8.81640625" style="149"/>
    <col min="9738" max="9738" width="10.81640625" style="149" customWidth="1"/>
    <col min="9739" max="9739" width="10.453125" style="149" customWidth="1"/>
    <col min="9740" max="9740" width="10.54296875" style="149" customWidth="1"/>
    <col min="9741" max="9741" width="3.08984375" style="149" customWidth="1"/>
    <col min="9742" max="9742" width="22.08984375" style="149" customWidth="1"/>
    <col min="9743" max="9984" width="8.81640625" style="149"/>
    <col min="9985" max="9985" width="3.7265625" style="149" customWidth="1"/>
    <col min="9986" max="9986" width="22.54296875" style="149" customWidth="1"/>
    <col min="9987" max="9987" width="10.54296875" style="149" customWidth="1"/>
    <col min="9988" max="9988" width="11.26953125" style="149" customWidth="1"/>
    <col min="9989" max="9989" width="10.08984375" style="149" customWidth="1"/>
    <col min="9990" max="9990" width="9.453125" style="149" bestFit="1" customWidth="1"/>
    <col min="9991" max="9991" width="12.26953125" style="149" customWidth="1"/>
    <col min="9992" max="9992" width="12.7265625" style="149" customWidth="1"/>
    <col min="9993" max="9993" width="8.81640625" style="149"/>
    <col min="9994" max="9994" width="10.81640625" style="149" customWidth="1"/>
    <col min="9995" max="9995" width="10.453125" style="149" customWidth="1"/>
    <col min="9996" max="9996" width="10.54296875" style="149" customWidth="1"/>
    <col min="9997" max="9997" width="3.08984375" style="149" customWidth="1"/>
    <col min="9998" max="9998" width="22.08984375" style="149" customWidth="1"/>
    <col min="9999" max="10240" width="8.81640625" style="149"/>
    <col min="10241" max="10241" width="3.7265625" style="149" customWidth="1"/>
    <col min="10242" max="10242" width="22.54296875" style="149" customWidth="1"/>
    <col min="10243" max="10243" width="10.54296875" style="149" customWidth="1"/>
    <col min="10244" max="10244" width="11.26953125" style="149" customWidth="1"/>
    <col min="10245" max="10245" width="10.08984375" style="149" customWidth="1"/>
    <col min="10246" max="10246" width="9.453125" style="149" bestFit="1" customWidth="1"/>
    <col min="10247" max="10247" width="12.26953125" style="149" customWidth="1"/>
    <col min="10248" max="10248" width="12.7265625" style="149" customWidth="1"/>
    <col min="10249" max="10249" width="8.81640625" style="149"/>
    <col min="10250" max="10250" width="10.81640625" style="149" customWidth="1"/>
    <col min="10251" max="10251" width="10.453125" style="149" customWidth="1"/>
    <col min="10252" max="10252" width="10.54296875" style="149" customWidth="1"/>
    <col min="10253" max="10253" width="3.08984375" style="149" customWidth="1"/>
    <col min="10254" max="10254" width="22.08984375" style="149" customWidth="1"/>
    <col min="10255" max="10496" width="8.81640625" style="149"/>
    <col min="10497" max="10497" width="3.7265625" style="149" customWidth="1"/>
    <col min="10498" max="10498" width="22.54296875" style="149" customWidth="1"/>
    <col min="10499" max="10499" width="10.54296875" style="149" customWidth="1"/>
    <col min="10500" max="10500" width="11.26953125" style="149" customWidth="1"/>
    <col min="10501" max="10501" width="10.08984375" style="149" customWidth="1"/>
    <col min="10502" max="10502" width="9.453125" style="149" bestFit="1" customWidth="1"/>
    <col min="10503" max="10503" width="12.26953125" style="149" customWidth="1"/>
    <col min="10504" max="10504" width="12.7265625" style="149" customWidth="1"/>
    <col min="10505" max="10505" width="8.81640625" style="149"/>
    <col min="10506" max="10506" width="10.81640625" style="149" customWidth="1"/>
    <col min="10507" max="10507" width="10.453125" style="149" customWidth="1"/>
    <col min="10508" max="10508" width="10.54296875" style="149" customWidth="1"/>
    <col min="10509" max="10509" width="3.08984375" style="149" customWidth="1"/>
    <col min="10510" max="10510" width="22.08984375" style="149" customWidth="1"/>
    <col min="10511" max="10752" width="8.81640625" style="149"/>
    <col min="10753" max="10753" width="3.7265625" style="149" customWidth="1"/>
    <col min="10754" max="10754" width="22.54296875" style="149" customWidth="1"/>
    <col min="10755" max="10755" width="10.54296875" style="149" customWidth="1"/>
    <col min="10756" max="10756" width="11.26953125" style="149" customWidth="1"/>
    <col min="10757" max="10757" width="10.08984375" style="149" customWidth="1"/>
    <col min="10758" max="10758" width="9.453125" style="149" bestFit="1" customWidth="1"/>
    <col min="10759" max="10759" width="12.26953125" style="149" customWidth="1"/>
    <col min="10760" max="10760" width="12.7265625" style="149" customWidth="1"/>
    <col min="10761" max="10761" width="8.81640625" style="149"/>
    <col min="10762" max="10762" width="10.81640625" style="149" customWidth="1"/>
    <col min="10763" max="10763" width="10.453125" style="149" customWidth="1"/>
    <col min="10764" max="10764" width="10.54296875" style="149" customWidth="1"/>
    <col min="10765" max="10765" width="3.08984375" style="149" customWidth="1"/>
    <col min="10766" max="10766" width="22.08984375" style="149" customWidth="1"/>
    <col min="10767" max="11008" width="8.81640625" style="149"/>
    <col min="11009" max="11009" width="3.7265625" style="149" customWidth="1"/>
    <col min="11010" max="11010" width="22.54296875" style="149" customWidth="1"/>
    <col min="11011" max="11011" width="10.54296875" style="149" customWidth="1"/>
    <col min="11012" max="11012" width="11.26953125" style="149" customWidth="1"/>
    <col min="11013" max="11013" width="10.08984375" style="149" customWidth="1"/>
    <col min="11014" max="11014" width="9.453125" style="149" bestFit="1" customWidth="1"/>
    <col min="11015" max="11015" width="12.26953125" style="149" customWidth="1"/>
    <col min="11016" max="11016" width="12.7265625" style="149" customWidth="1"/>
    <col min="11017" max="11017" width="8.81640625" style="149"/>
    <col min="11018" max="11018" width="10.81640625" style="149" customWidth="1"/>
    <col min="11019" max="11019" width="10.453125" style="149" customWidth="1"/>
    <col min="11020" max="11020" width="10.54296875" style="149" customWidth="1"/>
    <col min="11021" max="11021" width="3.08984375" style="149" customWidth="1"/>
    <col min="11022" max="11022" width="22.08984375" style="149" customWidth="1"/>
    <col min="11023" max="11264" width="8.81640625" style="149"/>
    <col min="11265" max="11265" width="3.7265625" style="149" customWidth="1"/>
    <col min="11266" max="11266" width="22.54296875" style="149" customWidth="1"/>
    <col min="11267" max="11267" width="10.54296875" style="149" customWidth="1"/>
    <col min="11268" max="11268" width="11.26953125" style="149" customWidth="1"/>
    <col min="11269" max="11269" width="10.08984375" style="149" customWidth="1"/>
    <col min="11270" max="11270" width="9.453125" style="149" bestFit="1" customWidth="1"/>
    <col min="11271" max="11271" width="12.26953125" style="149" customWidth="1"/>
    <col min="11272" max="11272" width="12.7265625" style="149" customWidth="1"/>
    <col min="11273" max="11273" width="8.81640625" style="149"/>
    <col min="11274" max="11274" width="10.81640625" style="149" customWidth="1"/>
    <col min="11275" max="11275" width="10.453125" style="149" customWidth="1"/>
    <col min="11276" max="11276" width="10.54296875" style="149" customWidth="1"/>
    <col min="11277" max="11277" width="3.08984375" style="149" customWidth="1"/>
    <col min="11278" max="11278" width="22.08984375" style="149" customWidth="1"/>
    <col min="11279" max="11520" width="8.81640625" style="149"/>
    <col min="11521" max="11521" width="3.7265625" style="149" customWidth="1"/>
    <col min="11522" max="11522" width="22.54296875" style="149" customWidth="1"/>
    <col min="11523" max="11523" width="10.54296875" style="149" customWidth="1"/>
    <col min="11524" max="11524" width="11.26953125" style="149" customWidth="1"/>
    <col min="11525" max="11525" width="10.08984375" style="149" customWidth="1"/>
    <col min="11526" max="11526" width="9.453125" style="149" bestFit="1" customWidth="1"/>
    <col min="11527" max="11527" width="12.26953125" style="149" customWidth="1"/>
    <col min="11528" max="11528" width="12.7265625" style="149" customWidth="1"/>
    <col min="11529" max="11529" width="8.81640625" style="149"/>
    <col min="11530" max="11530" width="10.81640625" style="149" customWidth="1"/>
    <col min="11531" max="11531" width="10.453125" style="149" customWidth="1"/>
    <col min="11532" max="11532" width="10.54296875" style="149" customWidth="1"/>
    <col min="11533" max="11533" width="3.08984375" style="149" customWidth="1"/>
    <col min="11534" max="11534" width="22.08984375" style="149" customWidth="1"/>
    <col min="11535" max="11776" width="8.81640625" style="149"/>
    <col min="11777" max="11777" width="3.7265625" style="149" customWidth="1"/>
    <col min="11778" max="11778" width="22.54296875" style="149" customWidth="1"/>
    <col min="11779" max="11779" width="10.54296875" style="149" customWidth="1"/>
    <col min="11780" max="11780" width="11.26953125" style="149" customWidth="1"/>
    <col min="11781" max="11781" width="10.08984375" style="149" customWidth="1"/>
    <col min="11782" max="11782" width="9.453125" style="149" bestFit="1" customWidth="1"/>
    <col min="11783" max="11783" width="12.26953125" style="149" customWidth="1"/>
    <col min="11784" max="11784" width="12.7265625" style="149" customWidth="1"/>
    <col min="11785" max="11785" width="8.81640625" style="149"/>
    <col min="11786" max="11786" width="10.81640625" style="149" customWidth="1"/>
    <col min="11787" max="11787" width="10.453125" style="149" customWidth="1"/>
    <col min="11788" max="11788" width="10.54296875" style="149" customWidth="1"/>
    <col min="11789" max="11789" width="3.08984375" style="149" customWidth="1"/>
    <col min="11790" max="11790" width="22.08984375" style="149" customWidth="1"/>
    <col min="11791" max="12032" width="8.81640625" style="149"/>
    <col min="12033" max="12033" width="3.7265625" style="149" customWidth="1"/>
    <col min="12034" max="12034" width="22.54296875" style="149" customWidth="1"/>
    <col min="12035" max="12035" width="10.54296875" style="149" customWidth="1"/>
    <col min="12036" max="12036" width="11.26953125" style="149" customWidth="1"/>
    <col min="12037" max="12037" width="10.08984375" style="149" customWidth="1"/>
    <col min="12038" max="12038" width="9.453125" style="149" bestFit="1" customWidth="1"/>
    <col min="12039" max="12039" width="12.26953125" style="149" customWidth="1"/>
    <col min="12040" max="12040" width="12.7265625" style="149" customWidth="1"/>
    <col min="12041" max="12041" width="8.81640625" style="149"/>
    <col min="12042" max="12042" width="10.81640625" style="149" customWidth="1"/>
    <col min="12043" max="12043" width="10.453125" style="149" customWidth="1"/>
    <col min="12044" max="12044" width="10.54296875" style="149" customWidth="1"/>
    <col min="12045" max="12045" width="3.08984375" style="149" customWidth="1"/>
    <col min="12046" max="12046" width="22.08984375" style="149" customWidth="1"/>
    <col min="12047" max="12288" width="8.81640625" style="149"/>
    <col min="12289" max="12289" width="3.7265625" style="149" customWidth="1"/>
    <col min="12290" max="12290" width="22.54296875" style="149" customWidth="1"/>
    <col min="12291" max="12291" width="10.54296875" style="149" customWidth="1"/>
    <col min="12292" max="12292" width="11.26953125" style="149" customWidth="1"/>
    <col min="12293" max="12293" width="10.08984375" style="149" customWidth="1"/>
    <col min="12294" max="12294" width="9.453125" style="149" bestFit="1" customWidth="1"/>
    <col min="12295" max="12295" width="12.26953125" style="149" customWidth="1"/>
    <col min="12296" max="12296" width="12.7265625" style="149" customWidth="1"/>
    <col min="12297" max="12297" width="8.81640625" style="149"/>
    <col min="12298" max="12298" width="10.81640625" style="149" customWidth="1"/>
    <col min="12299" max="12299" width="10.453125" style="149" customWidth="1"/>
    <col min="12300" max="12300" width="10.54296875" style="149" customWidth="1"/>
    <col min="12301" max="12301" width="3.08984375" style="149" customWidth="1"/>
    <col min="12302" max="12302" width="22.08984375" style="149" customWidth="1"/>
    <col min="12303" max="12544" width="8.81640625" style="149"/>
    <col min="12545" max="12545" width="3.7265625" style="149" customWidth="1"/>
    <col min="12546" max="12546" width="22.54296875" style="149" customWidth="1"/>
    <col min="12547" max="12547" width="10.54296875" style="149" customWidth="1"/>
    <col min="12548" max="12548" width="11.26953125" style="149" customWidth="1"/>
    <col min="12549" max="12549" width="10.08984375" style="149" customWidth="1"/>
    <col min="12550" max="12550" width="9.453125" style="149" bestFit="1" customWidth="1"/>
    <col min="12551" max="12551" width="12.26953125" style="149" customWidth="1"/>
    <col min="12552" max="12552" width="12.7265625" style="149" customWidth="1"/>
    <col min="12553" max="12553" width="8.81640625" style="149"/>
    <col min="12554" max="12554" width="10.81640625" style="149" customWidth="1"/>
    <col min="12555" max="12555" width="10.453125" style="149" customWidth="1"/>
    <col min="12556" max="12556" width="10.54296875" style="149" customWidth="1"/>
    <col min="12557" max="12557" width="3.08984375" style="149" customWidth="1"/>
    <col min="12558" max="12558" width="22.08984375" style="149" customWidth="1"/>
    <col min="12559" max="12800" width="8.81640625" style="149"/>
    <col min="12801" max="12801" width="3.7265625" style="149" customWidth="1"/>
    <col min="12802" max="12802" width="22.54296875" style="149" customWidth="1"/>
    <col min="12803" max="12803" width="10.54296875" style="149" customWidth="1"/>
    <col min="12804" max="12804" width="11.26953125" style="149" customWidth="1"/>
    <col min="12805" max="12805" width="10.08984375" style="149" customWidth="1"/>
    <col min="12806" max="12806" width="9.453125" style="149" bestFit="1" customWidth="1"/>
    <col min="12807" max="12807" width="12.26953125" style="149" customWidth="1"/>
    <col min="12808" max="12808" width="12.7265625" style="149" customWidth="1"/>
    <col min="12809" max="12809" width="8.81640625" style="149"/>
    <col min="12810" max="12810" width="10.81640625" style="149" customWidth="1"/>
    <col min="12811" max="12811" width="10.453125" style="149" customWidth="1"/>
    <col min="12812" max="12812" width="10.54296875" style="149" customWidth="1"/>
    <col min="12813" max="12813" width="3.08984375" style="149" customWidth="1"/>
    <col min="12814" max="12814" width="22.08984375" style="149" customWidth="1"/>
    <col min="12815" max="13056" width="8.81640625" style="149"/>
    <col min="13057" max="13057" width="3.7265625" style="149" customWidth="1"/>
    <col min="13058" max="13058" width="22.54296875" style="149" customWidth="1"/>
    <col min="13059" max="13059" width="10.54296875" style="149" customWidth="1"/>
    <col min="13060" max="13060" width="11.26953125" style="149" customWidth="1"/>
    <col min="13061" max="13061" width="10.08984375" style="149" customWidth="1"/>
    <col min="13062" max="13062" width="9.453125" style="149" bestFit="1" customWidth="1"/>
    <col min="13063" max="13063" width="12.26953125" style="149" customWidth="1"/>
    <col min="13064" max="13064" width="12.7265625" style="149" customWidth="1"/>
    <col min="13065" max="13065" width="8.81640625" style="149"/>
    <col min="13066" max="13066" width="10.81640625" style="149" customWidth="1"/>
    <col min="13067" max="13067" width="10.453125" style="149" customWidth="1"/>
    <col min="13068" max="13068" width="10.54296875" style="149" customWidth="1"/>
    <col min="13069" max="13069" width="3.08984375" style="149" customWidth="1"/>
    <col min="13070" max="13070" width="22.08984375" style="149" customWidth="1"/>
    <col min="13071" max="13312" width="8.81640625" style="149"/>
    <col min="13313" max="13313" width="3.7265625" style="149" customWidth="1"/>
    <col min="13314" max="13314" width="22.54296875" style="149" customWidth="1"/>
    <col min="13315" max="13315" width="10.54296875" style="149" customWidth="1"/>
    <col min="13316" max="13316" width="11.26953125" style="149" customWidth="1"/>
    <col min="13317" max="13317" width="10.08984375" style="149" customWidth="1"/>
    <col min="13318" max="13318" width="9.453125" style="149" bestFit="1" customWidth="1"/>
    <col min="13319" max="13319" width="12.26953125" style="149" customWidth="1"/>
    <col min="13320" max="13320" width="12.7265625" style="149" customWidth="1"/>
    <col min="13321" max="13321" width="8.81640625" style="149"/>
    <col min="13322" max="13322" width="10.81640625" style="149" customWidth="1"/>
    <col min="13323" max="13323" width="10.453125" style="149" customWidth="1"/>
    <col min="13324" max="13324" width="10.54296875" style="149" customWidth="1"/>
    <col min="13325" max="13325" width="3.08984375" style="149" customWidth="1"/>
    <col min="13326" max="13326" width="22.08984375" style="149" customWidth="1"/>
    <col min="13327" max="13568" width="8.81640625" style="149"/>
    <col min="13569" max="13569" width="3.7265625" style="149" customWidth="1"/>
    <col min="13570" max="13570" width="22.54296875" style="149" customWidth="1"/>
    <col min="13571" max="13571" width="10.54296875" style="149" customWidth="1"/>
    <col min="13572" max="13572" width="11.26953125" style="149" customWidth="1"/>
    <col min="13573" max="13573" width="10.08984375" style="149" customWidth="1"/>
    <col min="13574" max="13574" width="9.453125" style="149" bestFit="1" customWidth="1"/>
    <col min="13575" max="13575" width="12.26953125" style="149" customWidth="1"/>
    <col min="13576" max="13576" width="12.7265625" style="149" customWidth="1"/>
    <col min="13577" max="13577" width="8.81640625" style="149"/>
    <col min="13578" max="13578" width="10.81640625" style="149" customWidth="1"/>
    <col min="13579" max="13579" width="10.453125" style="149" customWidth="1"/>
    <col min="13580" max="13580" width="10.54296875" style="149" customWidth="1"/>
    <col min="13581" max="13581" width="3.08984375" style="149" customWidth="1"/>
    <col min="13582" max="13582" width="22.08984375" style="149" customWidth="1"/>
    <col min="13583" max="13824" width="8.81640625" style="149"/>
    <col min="13825" max="13825" width="3.7265625" style="149" customWidth="1"/>
    <col min="13826" max="13826" width="22.54296875" style="149" customWidth="1"/>
    <col min="13827" max="13827" width="10.54296875" style="149" customWidth="1"/>
    <col min="13828" max="13828" width="11.26953125" style="149" customWidth="1"/>
    <col min="13829" max="13829" width="10.08984375" style="149" customWidth="1"/>
    <col min="13830" max="13830" width="9.453125" style="149" bestFit="1" customWidth="1"/>
    <col min="13831" max="13831" width="12.26953125" style="149" customWidth="1"/>
    <col min="13832" max="13832" width="12.7265625" style="149" customWidth="1"/>
    <col min="13833" max="13833" width="8.81640625" style="149"/>
    <col min="13834" max="13834" width="10.81640625" style="149" customWidth="1"/>
    <col min="13835" max="13835" width="10.453125" style="149" customWidth="1"/>
    <col min="13836" max="13836" width="10.54296875" style="149" customWidth="1"/>
    <col min="13837" max="13837" width="3.08984375" style="149" customWidth="1"/>
    <col min="13838" max="13838" width="22.08984375" style="149" customWidth="1"/>
    <col min="13839" max="14080" width="8.81640625" style="149"/>
    <col min="14081" max="14081" width="3.7265625" style="149" customWidth="1"/>
    <col min="14082" max="14082" width="22.54296875" style="149" customWidth="1"/>
    <col min="14083" max="14083" width="10.54296875" style="149" customWidth="1"/>
    <col min="14084" max="14084" width="11.26953125" style="149" customWidth="1"/>
    <col min="14085" max="14085" width="10.08984375" style="149" customWidth="1"/>
    <col min="14086" max="14086" width="9.453125" style="149" bestFit="1" customWidth="1"/>
    <col min="14087" max="14087" width="12.26953125" style="149" customWidth="1"/>
    <col min="14088" max="14088" width="12.7265625" style="149" customWidth="1"/>
    <col min="14089" max="14089" width="8.81640625" style="149"/>
    <col min="14090" max="14090" width="10.81640625" style="149" customWidth="1"/>
    <col min="14091" max="14091" width="10.453125" style="149" customWidth="1"/>
    <col min="14092" max="14092" width="10.54296875" style="149" customWidth="1"/>
    <col min="14093" max="14093" width="3.08984375" style="149" customWidth="1"/>
    <col min="14094" max="14094" width="22.08984375" style="149" customWidth="1"/>
    <col min="14095" max="14336" width="8.81640625" style="149"/>
    <col min="14337" max="14337" width="3.7265625" style="149" customWidth="1"/>
    <col min="14338" max="14338" width="22.54296875" style="149" customWidth="1"/>
    <col min="14339" max="14339" width="10.54296875" style="149" customWidth="1"/>
    <col min="14340" max="14340" width="11.26953125" style="149" customWidth="1"/>
    <col min="14341" max="14341" width="10.08984375" style="149" customWidth="1"/>
    <col min="14342" max="14342" width="9.453125" style="149" bestFit="1" customWidth="1"/>
    <col min="14343" max="14343" width="12.26953125" style="149" customWidth="1"/>
    <col min="14344" max="14344" width="12.7265625" style="149" customWidth="1"/>
    <col min="14345" max="14345" width="8.81640625" style="149"/>
    <col min="14346" max="14346" width="10.81640625" style="149" customWidth="1"/>
    <col min="14347" max="14347" width="10.453125" style="149" customWidth="1"/>
    <col min="14348" max="14348" width="10.54296875" style="149" customWidth="1"/>
    <col min="14349" max="14349" width="3.08984375" style="149" customWidth="1"/>
    <col min="14350" max="14350" width="22.08984375" style="149" customWidth="1"/>
    <col min="14351" max="14592" width="8.81640625" style="149"/>
    <col min="14593" max="14593" width="3.7265625" style="149" customWidth="1"/>
    <col min="14594" max="14594" width="22.54296875" style="149" customWidth="1"/>
    <col min="14595" max="14595" width="10.54296875" style="149" customWidth="1"/>
    <col min="14596" max="14596" width="11.26953125" style="149" customWidth="1"/>
    <col min="14597" max="14597" width="10.08984375" style="149" customWidth="1"/>
    <col min="14598" max="14598" width="9.453125" style="149" bestFit="1" customWidth="1"/>
    <col min="14599" max="14599" width="12.26953125" style="149" customWidth="1"/>
    <col min="14600" max="14600" width="12.7265625" style="149" customWidth="1"/>
    <col min="14601" max="14601" width="8.81640625" style="149"/>
    <col min="14602" max="14602" width="10.81640625" style="149" customWidth="1"/>
    <col min="14603" max="14603" width="10.453125" style="149" customWidth="1"/>
    <col min="14604" max="14604" width="10.54296875" style="149" customWidth="1"/>
    <col min="14605" max="14605" width="3.08984375" style="149" customWidth="1"/>
    <col min="14606" max="14606" width="22.08984375" style="149" customWidth="1"/>
    <col min="14607" max="14848" width="8.81640625" style="149"/>
    <col min="14849" max="14849" width="3.7265625" style="149" customWidth="1"/>
    <col min="14850" max="14850" width="22.54296875" style="149" customWidth="1"/>
    <col min="14851" max="14851" width="10.54296875" style="149" customWidth="1"/>
    <col min="14852" max="14852" width="11.26953125" style="149" customWidth="1"/>
    <col min="14853" max="14853" width="10.08984375" style="149" customWidth="1"/>
    <col min="14854" max="14854" width="9.453125" style="149" bestFit="1" customWidth="1"/>
    <col min="14855" max="14855" width="12.26953125" style="149" customWidth="1"/>
    <col min="14856" max="14856" width="12.7265625" style="149" customWidth="1"/>
    <col min="14857" max="14857" width="8.81640625" style="149"/>
    <col min="14858" max="14858" width="10.81640625" style="149" customWidth="1"/>
    <col min="14859" max="14859" width="10.453125" style="149" customWidth="1"/>
    <col min="14860" max="14860" width="10.54296875" style="149" customWidth="1"/>
    <col min="14861" max="14861" width="3.08984375" style="149" customWidth="1"/>
    <col min="14862" max="14862" width="22.08984375" style="149" customWidth="1"/>
    <col min="14863" max="15104" width="8.81640625" style="149"/>
    <col min="15105" max="15105" width="3.7265625" style="149" customWidth="1"/>
    <col min="15106" max="15106" width="22.54296875" style="149" customWidth="1"/>
    <col min="15107" max="15107" width="10.54296875" style="149" customWidth="1"/>
    <col min="15108" max="15108" width="11.26953125" style="149" customWidth="1"/>
    <col min="15109" max="15109" width="10.08984375" style="149" customWidth="1"/>
    <col min="15110" max="15110" width="9.453125" style="149" bestFit="1" customWidth="1"/>
    <col min="15111" max="15111" width="12.26953125" style="149" customWidth="1"/>
    <col min="15112" max="15112" width="12.7265625" style="149" customWidth="1"/>
    <col min="15113" max="15113" width="8.81640625" style="149"/>
    <col min="15114" max="15114" width="10.81640625" style="149" customWidth="1"/>
    <col min="15115" max="15115" width="10.453125" style="149" customWidth="1"/>
    <col min="15116" max="15116" width="10.54296875" style="149" customWidth="1"/>
    <col min="15117" max="15117" width="3.08984375" style="149" customWidth="1"/>
    <col min="15118" max="15118" width="22.08984375" style="149" customWidth="1"/>
    <col min="15119" max="15360" width="8.81640625" style="149"/>
    <col min="15361" max="15361" width="3.7265625" style="149" customWidth="1"/>
    <col min="15362" max="15362" width="22.54296875" style="149" customWidth="1"/>
    <col min="15363" max="15363" width="10.54296875" style="149" customWidth="1"/>
    <col min="15364" max="15364" width="11.26953125" style="149" customWidth="1"/>
    <col min="15365" max="15365" width="10.08984375" style="149" customWidth="1"/>
    <col min="15366" max="15366" width="9.453125" style="149" bestFit="1" customWidth="1"/>
    <col min="15367" max="15367" width="12.26953125" style="149" customWidth="1"/>
    <col min="15368" max="15368" width="12.7265625" style="149" customWidth="1"/>
    <col min="15369" max="15369" width="8.81640625" style="149"/>
    <col min="15370" max="15370" width="10.81640625" style="149" customWidth="1"/>
    <col min="15371" max="15371" width="10.453125" style="149" customWidth="1"/>
    <col min="15372" max="15372" width="10.54296875" style="149" customWidth="1"/>
    <col min="15373" max="15373" width="3.08984375" style="149" customWidth="1"/>
    <col min="15374" max="15374" width="22.08984375" style="149" customWidth="1"/>
    <col min="15375" max="15616" width="8.81640625" style="149"/>
    <col min="15617" max="15617" width="3.7265625" style="149" customWidth="1"/>
    <col min="15618" max="15618" width="22.54296875" style="149" customWidth="1"/>
    <col min="15619" max="15619" width="10.54296875" style="149" customWidth="1"/>
    <col min="15620" max="15620" width="11.26953125" style="149" customWidth="1"/>
    <col min="15621" max="15621" width="10.08984375" style="149" customWidth="1"/>
    <col min="15622" max="15622" width="9.453125" style="149" bestFit="1" customWidth="1"/>
    <col min="15623" max="15623" width="12.26953125" style="149" customWidth="1"/>
    <col min="15624" max="15624" width="12.7265625" style="149" customWidth="1"/>
    <col min="15625" max="15625" width="8.81640625" style="149"/>
    <col min="15626" max="15626" width="10.81640625" style="149" customWidth="1"/>
    <col min="15627" max="15627" width="10.453125" style="149" customWidth="1"/>
    <col min="15628" max="15628" width="10.54296875" style="149" customWidth="1"/>
    <col min="15629" max="15629" width="3.08984375" style="149" customWidth="1"/>
    <col min="15630" max="15630" width="22.08984375" style="149" customWidth="1"/>
    <col min="15631" max="15872" width="8.81640625" style="149"/>
    <col min="15873" max="15873" width="3.7265625" style="149" customWidth="1"/>
    <col min="15874" max="15874" width="22.54296875" style="149" customWidth="1"/>
    <col min="15875" max="15875" width="10.54296875" style="149" customWidth="1"/>
    <col min="15876" max="15876" width="11.26953125" style="149" customWidth="1"/>
    <col min="15877" max="15877" width="10.08984375" style="149" customWidth="1"/>
    <col min="15878" max="15878" width="9.453125" style="149" bestFit="1" customWidth="1"/>
    <col min="15879" max="15879" width="12.26953125" style="149" customWidth="1"/>
    <col min="15880" max="15880" width="12.7265625" style="149" customWidth="1"/>
    <col min="15881" max="15881" width="8.81640625" style="149"/>
    <col min="15882" max="15882" width="10.81640625" style="149" customWidth="1"/>
    <col min="15883" max="15883" width="10.453125" style="149" customWidth="1"/>
    <col min="15884" max="15884" width="10.54296875" style="149" customWidth="1"/>
    <col min="15885" max="15885" width="3.08984375" style="149" customWidth="1"/>
    <col min="15886" max="15886" width="22.08984375" style="149" customWidth="1"/>
    <col min="15887" max="16128" width="8.81640625" style="149"/>
    <col min="16129" max="16129" width="3.7265625" style="149" customWidth="1"/>
    <col min="16130" max="16130" width="22.54296875" style="149" customWidth="1"/>
    <col min="16131" max="16131" width="10.54296875" style="149" customWidth="1"/>
    <col min="16132" max="16132" width="11.26953125" style="149" customWidth="1"/>
    <col min="16133" max="16133" width="10.08984375" style="149" customWidth="1"/>
    <col min="16134" max="16134" width="9.453125" style="149" bestFit="1" customWidth="1"/>
    <col min="16135" max="16135" width="12.26953125" style="149" customWidth="1"/>
    <col min="16136" max="16136" width="12.7265625" style="149" customWidth="1"/>
    <col min="16137" max="16137" width="8.81640625" style="149"/>
    <col min="16138" max="16138" width="10.81640625" style="149" customWidth="1"/>
    <col min="16139" max="16139" width="10.453125" style="149" customWidth="1"/>
    <col min="16140" max="16140" width="10.54296875" style="149" customWidth="1"/>
    <col min="16141" max="16141" width="3.08984375" style="149" customWidth="1"/>
    <col min="16142" max="16142" width="22.08984375" style="149" customWidth="1"/>
    <col min="16143" max="16384" width="8.81640625" style="149"/>
  </cols>
  <sheetData>
    <row r="1" spans="1:14" ht="16.05" customHeight="1">
      <c r="A1" s="2" t="s">
        <v>48</v>
      </c>
      <c r="B1" s="147"/>
      <c r="C1" s="9"/>
      <c r="D1" s="2"/>
      <c r="E1" s="147"/>
      <c r="F1" s="2"/>
      <c r="G1" s="2"/>
      <c r="H1" s="9"/>
      <c r="I1" s="2"/>
      <c r="J1" s="147"/>
      <c r="K1" s="148"/>
    </row>
    <row r="2" spans="1:14" ht="16.05" customHeight="1">
      <c r="A2" s="9" t="s">
        <v>36</v>
      </c>
      <c r="B2" s="147"/>
      <c r="C2" s="9"/>
      <c r="D2" s="2"/>
      <c r="E2" s="147"/>
      <c r="F2" s="3"/>
      <c r="G2" s="3"/>
      <c r="H2" s="147"/>
      <c r="I2" s="2"/>
      <c r="J2" s="147"/>
      <c r="K2" s="148"/>
    </row>
    <row r="3" spans="1:14" ht="16.05" customHeight="1" thickBot="1">
      <c r="A3" s="2" t="s">
        <v>454</v>
      </c>
      <c r="B3" s="147"/>
      <c r="C3" s="150"/>
      <c r="D3" s="147"/>
      <c r="E3" s="147"/>
      <c r="F3" s="21" t="s">
        <v>455</v>
      </c>
      <c r="G3" s="243" t="s">
        <v>456</v>
      </c>
      <c r="H3" s="9"/>
      <c r="I3" s="2"/>
      <c r="J3" s="147"/>
      <c r="K3" s="148"/>
    </row>
    <row r="4" spans="1:14" ht="16.05" customHeight="1" thickBot="1">
      <c r="A4" s="151"/>
      <c r="B4" s="22" t="s">
        <v>103</v>
      </c>
      <c r="C4" s="244"/>
      <c r="D4" s="160" t="s">
        <v>28</v>
      </c>
      <c r="E4" s="161" t="s">
        <v>4</v>
      </c>
      <c r="F4" s="26" t="s">
        <v>14</v>
      </c>
      <c r="G4" s="26" t="s">
        <v>35</v>
      </c>
      <c r="H4" s="160" t="s">
        <v>33</v>
      </c>
      <c r="I4" s="26" t="s">
        <v>13</v>
      </c>
      <c r="J4" s="27" t="s">
        <v>0</v>
      </c>
      <c r="K4" s="163" t="s">
        <v>1</v>
      </c>
    </row>
    <row r="5" spans="1:14" ht="16.05" customHeight="1">
      <c r="A5" s="148" t="s">
        <v>2</v>
      </c>
      <c r="B5" s="2" t="s">
        <v>3</v>
      </c>
      <c r="C5" s="9" t="s">
        <v>4</v>
      </c>
      <c r="D5" s="91">
        <v>377</v>
      </c>
      <c r="E5" s="91">
        <v>382</v>
      </c>
      <c r="F5" s="91">
        <v>376</v>
      </c>
      <c r="G5" s="91">
        <v>377</v>
      </c>
      <c r="H5" s="91">
        <v>383</v>
      </c>
      <c r="I5" s="245">
        <v>375</v>
      </c>
      <c r="J5" s="246">
        <f>SUM(D5:I5)</f>
        <v>2270</v>
      </c>
      <c r="K5" s="247"/>
    </row>
    <row r="6" spans="1:14" ht="16.05" customHeight="1">
      <c r="A6" s="148" t="s">
        <v>5</v>
      </c>
      <c r="B6" s="2" t="s">
        <v>114</v>
      </c>
      <c r="C6" s="9" t="s">
        <v>4</v>
      </c>
      <c r="D6" s="54">
        <v>376</v>
      </c>
      <c r="E6" s="54">
        <v>380</v>
      </c>
      <c r="F6" s="3">
        <v>377</v>
      </c>
      <c r="G6" s="54">
        <v>381</v>
      </c>
      <c r="H6" s="54">
        <v>375</v>
      </c>
      <c r="I6" s="3">
        <v>376</v>
      </c>
      <c r="J6" s="54">
        <f>SUM(D6:I6)</f>
        <v>2265</v>
      </c>
      <c r="K6" s="148">
        <f>J5-J6</f>
        <v>5</v>
      </c>
    </row>
    <row r="7" spans="1:14" ht="16.05" customHeight="1">
      <c r="A7" s="148" t="s">
        <v>6</v>
      </c>
      <c r="B7" s="2" t="s">
        <v>104</v>
      </c>
      <c r="C7" s="9" t="s">
        <v>13</v>
      </c>
      <c r="D7" s="54">
        <v>370</v>
      </c>
      <c r="E7" s="54">
        <v>376</v>
      </c>
      <c r="F7" s="3">
        <v>378</v>
      </c>
      <c r="G7" s="54">
        <v>368</v>
      </c>
      <c r="H7" s="54">
        <v>375</v>
      </c>
      <c r="I7" s="3">
        <v>380</v>
      </c>
      <c r="J7" s="54">
        <f>SUM(D7:I7)</f>
        <v>2247</v>
      </c>
      <c r="K7" s="148">
        <f>J6-J7</f>
        <v>18</v>
      </c>
    </row>
    <row r="8" spans="1:14" ht="16.05" customHeight="1" thickBot="1">
      <c r="A8" s="148" t="s">
        <v>7</v>
      </c>
      <c r="B8" s="2" t="s">
        <v>384</v>
      </c>
      <c r="C8" s="9" t="s">
        <v>28</v>
      </c>
      <c r="D8" s="248">
        <v>378</v>
      </c>
      <c r="E8" s="54">
        <v>372</v>
      </c>
      <c r="F8" s="3">
        <v>370</v>
      </c>
      <c r="G8" s="54">
        <v>371</v>
      </c>
      <c r="H8" s="249">
        <v>379</v>
      </c>
      <c r="I8" s="86">
        <v>363</v>
      </c>
      <c r="J8" s="249">
        <f>SUM(D8:I8)</f>
        <v>2233</v>
      </c>
      <c r="K8" s="158">
        <f>J7-J8</f>
        <v>14</v>
      </c>
    </row>
    <row r="9" spans="1:14" ht="16.05" customHeight="1" thickBot="1">
      <c r="A9" s="158"/>
      <c r="B9" s="23" t="s">
        <v>84</v>
      </c>
      <c r="C9" s="22"/>
      <c r="D9" s="160" t="s">
        <v>28</v>
      </c>
      <c r="E9" s="161" t="s">
        <v>4</v>
      </c>
      <c r="F9" s="26" t="s">
        <v>14</v>
      </c>
      <c r="G9" s="26" t="s">
        <v>35</v>
      </c>
      <c r="H9" s="160" t="s">
        <v>34</v>
      </c>
      <c r="I9" s="26" t="s">
        <v>13</v>
      </c>
      <c r="J9" s="27" t="s">
        <v>0</v>
      </c>
      <c r="K9" s="160" t="s">
        <v>1</v>
      </c>
    </row>
    <row r="10" spans="1:14" ht="16.05" customHeight="1">
      <c r="A10" s="148" t="s">
        <v>2</v>
      </c>
      <c r="B10" s="2" t="s">
        <v>457</v>
      </c>
      <c r="C10" s="9" t="s">
        <v>37</v>
      </c>
      <c r="D10" s="91">
        <v>370</v>
      </c>
      <c r="E10" s="54">
        <v>371</v>
      </c>
      <c r="F10" s="3">
        <v>373</v>
      </c>
      <c r="G10" s="91">
        <v>374</v>
      </c>
      <c r="H10" s="137">
        <v>367</v>
      </c>
      <c r="I10" s="54">
        <v>375</v>
      </c>
      <c r="J10" s="54">
        <f t="shared" ref="J10:J15" si="0">SUM(D10:I10)</f>
        <v>2230</v>
      </c>
      <c r="K10" s="250"/>
    </row>
    <row r="11" spans="1:14" ht="16.05" customHeight="1">
      <c r="A11" s="148" t="s">
        <v>5</v>
      </c>
      <c r="B11" s="2" t="s">
        <v>352</v>
      </c>
      <c r="C11" s="2" t="s">
        <v>35</v>
      </c>
      <c r="D11" s="54">
        <v>371</v>
      </c>
      <c r="E11" s="54">
        <v>369</v>
      </c>
      <c r="F11" s="3">
        <v>371</v>
      </c>
      <c r="G11" s="54">
        <v>374</v>
      </c>
      <c r="H11" s="137">
        <v>372</v>
      </c>
      <c r="I11" s="54">
        <v>366</v>
      </c>
      <c r="J11" s="54">
        <f t="shared" si="0"/>
        <v>2223</v>
      </c>
      <c r="K11" s="250">
        <f>J10-J11</f>
        <v>7</v>
      </c>
      <c r="L11" s="20"/>
    </row>
    <row r="12" spans="1:14" ht="16.05" customHeight="1">
      <c r="A12" s="148" t="s">
        <v>5</v>
      </c>
      <c r="B12" s="2" t="s">
        <v>458</v>
      </c>
      <c r="C12" s="9" t="s">
        <v>4</v>
      </c>
      <c r="D12" s="248">
        <v>371</v>
      </c>
      <c r="E12" s="248">
        <v>373</v>
      </c>
      <c r="F12" s="3">
        <v>371</v>
      </c>
      <c r="G12" s="54">
        <v>374</v>
      </c>
      <c r="H12" s="251">
        <v>367</v>
      </c>
      <c r="I12" s="54">
        <v>367</v>
      </c>
      <c r="J12" s="54">
        <f t="shared" si="0"/>
        <v>2223</v>
      </c>
      <c r="K12" s="250">
        <f>J11-J12</f>
        <v>0</v>
      </c>
      <c r="L12" s="20"/>
      <c r="M12" s="2"/>
    </row>
    <row r="13" spans="1:14" ht="16.05" customHeight="1">
      <c r="A13" s="148" t="s">
        <v>7</v>
      </c>
      <c r="B13" s="2" t="s">
        <v>85</v>
      </c>
      <c r="C13" s="9" t="s">
        <v>11</v>
      </c>
      <c r="D13" s="54">
        <v>364</v>
      </c>
      <c r="E13" s="54">
        <v>367</v>
      </c>
      <c r="F13" s="3">
        <v>361</v>
      </c>
      <c r="G13" s="54">
        <v>361</v>
      </c>
      <c r="H13" s="251">
        <v>359</v>
      </c>
      <c r="I13" s="54">
        <v>360</v>
      </c>
      <c r="J13" s="54">
        <f t="shared" si="0"/>
        <v>2172</v>
      </c>
      <c r="K13" s="250">
        <f>J12-J13</f>
        <v>51</v>
      </c>
      <c r="L13" s="2"/>
      <c r="M13" s="2"/>
      <c r="N13" s="2"/>
    </row>
    <row r="14" spans="1:14" ht="16.05" customHeight="1">
      <c r="A14" s="148" t="s">
        <v>8</v>
      </c>
      <c r="B14" s="2" t="s">
        <v>17</v>
      </c>
      <c r="C14" s="2" t="s">
        <v>28</v>
      </c>
      <c r="D14" s="54">
        <v>356</v>
      </c>
      <c r="E14" s="54">
        <v>366</v>
      </c>
      <c r="F14" s="3">
        <v>360</v>
      </c>
      <c r="G14" s="54">
        <v>359</v>
      </c>
      <c r="H14" s="137">
        <v>369</v>
      </c>
      <c r="I14" s="54">
        <v>360</v>
      </c>
      <c r="J14" s="54">
        <f t="shared" si="0"/>
        <v>2170</v>
      </c>
      <c r="K14" s="250">
        <f>J13-J14</f>
        <v>2</v>
      </c>
      <c r="L14" s="2"/>
      <c r="M14" s="2"/>
      <c r="N14" s="2"/>
    </row>
    <row r="15" spans="1:14" ht="16.05" customHeight="1">
      <c r="A15" s="148" t="s">
        <v>9</v>
      </c>
      <c r="B15" s="2" t="s">
        <v>362</v>
      </c>
      <c r="C15" s="9" t="s">
        <v>147</v>
      </c>
      <c r="D15" s="54">
        <v>365</v>
      </c>
      <c r="E15" s="54">
        <v>365</v>
      </c>
      <c r="F15" s="3">
        <v>359</v>
      </c>
      <c r="G15" s="54">
        <v>356</v>
      </c>
      <c r="H15" s="137">
        <v>363</v>
      </c>
      <c r="I15" s="54">
        <v>360</v>
      </c>
      <c r="J15" s="54">
        <f t="shared" si="0"/>
        <v>2168</v>
      </c>
      <c r="K15" s="250">
        <f>J14-J15</f>
        <v>2</v>
      </c>
      <c r="L15" s="2"/>
      <c r="M15" s="2"/>
      <c r="N15" s="2"/>
    </row>
    <row r="16" spans="1:14" ht="16.05" customHeight="1">
      <c r="A16" s="148"/>
      <c r="B16" s="2"/>
      <c r="C16" s="9"/>
      <c r="D16" s="93"/>
      <c r="E16" s="54"/>
      <c r="F16" s="3"/>
      <c r="G16" s="54"/>
      <c r="H16" s="137"/>
      <c r="I16" s="54"/>
      <c r="J16" s="54"/>
      <c r="K16" s="250"/>
      <c r="L16" s="2"/>
      <c r="M16" s="2"/>
      <c r="N16" s="2"/>
    </row>
    <row r="17" spans="1:16" ht="16.05" customHeight="1" thickBot="1">
      <c r="A17" s="148"/>
      <c r="B17" s="2"/>
      <c r="C17" s="9"/>
      <c r="D17" s="250"/>
      <c r="E17" s="54"/>
      <c r="F17" s="3"/>
      <c r="G17" s="54"/>
      <c r="H17" s="137"/>
      <c r="I17" s="54"/>
      <c r="J17" s="54"/>
      <c r="K17" s="250"/>
      <c r="L17" s="2"/>
      <c r="M17" s="2"/>
      <c r="N17" s="18"/>
      <c r="O17"/>
      <c r="P17"/>
    </row>
    <row r="18" spans="1:16" ht="16.05" customHeight="1" thickBot="1">
      <c r="A18" s="158"/>
      <c r="B18" s="23" t="s">
        <v>12</v>
      </c>
      <c r="C18" s="22"/>
      <c r="D18" s="160" t="s">
        <v>28</v>
      </c>
      <c r="E18" s="161" t="s">
        <v>4</v>
      </c>
      <c r="F18" s="26" t="s">
        <v>14</v>
      </c>
      <c r="G18" s="26" t="s">
        <v>35</v>
      </c>
      <c r="H18" s="163" t="s">
        <v>34</v>
      </c>
      <c r="I18" s="26" t="s">
        <v>13</v>
      </c>
      <c r="J18" s="28" t="s">
        <v>0</v>
      </c>
      <c r="K18" s="155" t="s">
        <v>1</v>
      </c>
      <c r="N18" s="18"/>
      <c r="O18"/>
      <c r="P18"/>
    </row>
    <row r="19" spans="1:16" ht="16.05" customHeight="1">
      <c r="A19" s="148" t="s">
        <v>2</v>
      </c>
      <c r="B19" s="2" t="s">
        <v>459</v>
      </c>
      <c r="C19" s="9" t="s">
        <v>52</v>
      </c>
      <c r="D19" s="91">
        <v>372</v>
      </c>
      <c r="E19" s="93">
        <v>355</v>
      </c>
      <c r="F19" s="91">
        <v>359</v>
      </c>
      <c r="G19" s="91">
        <v>359</v>
      </c>
      <c r="H19" s="91">
        <v>356</v>
      </c>
      <c r="I19" s="91">
        <v>356</v>
      </c>
      <c r="J19" s="55">
        <f t="shared" ref="J19:J32" si="1">SUM(D19:I19)</f>
        <v>2157</v>
      </c>
      <c r="K19" s="250"/>
      <c r="N19" s="18"/>
      <c r="O19" s="18"/>
      <c r="P19"/>
    </row>
    <row r="20" spans="1:16" ht="16.05" customHeight="1">
      <c r="A20" s="148" t="s">
        <v>5</v>
      </c>
      <c r="B20" s="2" t="s">
        <v>47</v>
      </c>
      <c r="C20" s="9" t="s">
        <v>28</v>
      </c>
      <c r="D20" s="54">
        <v>359</v>
      </c>
      <c r="E20" s="54">
        <v>359</v>
      </c>
      <c r="F20" s="3">
        <v>368</v>
      </c>
      <c r="G20" s="54">
        <v>349</v>
      </c>
      <c r="H20" s="137">
        <v>358</v>
      </c>
      <c r="I20" s="54">
        <v>354</v>
      </c>
      <c r="J20" s="54">
        <f t="shared" si="1"/>
        <v>2147</v>
      </c>
      <c r="K20" s="250">
        <f>J19-J20</f>
        <v>10</v>
      </c>
      <c r="N20" s="18"/>
      <c r="O20" s="18"/>
      <c r="P20"/>
    </row>
    <row r="21" spans="1:16" ht="16.05" customHeight="1">
      <c r="A21" s="148" t="s">
        <v>6</v>
      </c>
      <c r="B21" s="2" t="s">
        <v>87</v>
      </c>
      <c r="C21" s="2" t="s">
        <v>4</v>
      </c>
      <c r="D21" s="54">
        <v>360</v>
      </c>
      <c r="E21" s="54">
        <v>363</v>
      </c>
      <c r="F21" s="3">
        <v>354</v>
      </c>
      <c r="G21" s="54">
        <v>357</v>
      </c>
      <c r="H21" s="137">
        <v>358</v>
      </c>
      <c r="I21" s="54">
        <v>347</v>
      </c>
      <c r="J21" s="54">
        <f t="shared" si="1"/>
        <v>2139</v>
      </c>
      <c r="K21" s="250">
        <f t="shared" ref="K21:K32" si="2">J20-J21</f>
        <v>8</v>
      </c>
      <c r="N21" s="18"/>
      <c r="O21" s="18"/>
      <c r="P21"/>
    </row>
    <row r="22" spans="1:16" ht="16.05" customHeight="1">
      <c r="A22" s="148" t="s">
        <v>7</v>
      </c>
      <c r="B22" s="2" t="s">
        <v>121</v>
      </c>
      <c r="C22" s="9" t="s">
        <v>52</v>
      </c>
      <c r="D22" s="54">
        <v>356</v>
      </c>
      <c r="E22" s="54">
        <v>357</v>
      </c>
      <c r="F22" s="3">
        <v>356</v>
      </c>
      <c r="G22" s="54">
        <v>350</v>
      </c>
      <c r="H22" s="137">
        <v>358</v>
      </c>
      <c r="I22" s="54">
        <v>350</v>
      </c>
      <c r="J22" s="54">
        <f t="shared" si="1"/>
        <v>2127</v>
      </c>
      <c r="K22" s="250">
        <f t="shared" si="2"/>
        <v>12</v>
      </c>
      <c r="N22" s="18"/>
      <c r="O22" s="18"/>
      <c r="P22"/>
    </row>
    <row r="23" spans="1:16" ht="16.05" customHeight="1">
      <c r="A23" s="148" t="s">
        <v>8</v>
      </c>
      <c r="B23" s="2" t="s">
        <v>460</v>
      </c>
      <c r="C23" s="2" t="s">
        <v>38</v>
      </c>
      <c r="D23" s="54">
        <v>360</v>
      </c>
      <c r="E23" s="54">
        <v>345</v>
      </c>
      <c r="F23" s="3">
        <v>352</v>
      </c>
      <c r="G23" s="54">
        <v>358</v>
      </c>
      <c r="H23" s="137">
        <v>361</v>
      </c>
      <c r="I23" s="54">
        <v>350</v>
      </c>
      <c r="J23" s="54">
        <f t="shared" si="1"/>
        <v>2126</v>
      </c>
      <c r="K23" s="250">
        <f t="shared" si="2"/>
        <v>1</v>
      </c>
      <c r="N23" s="18"/>
      <c r="O23" s="18"/>
      <c r="P23"/>
    </row>
    <row r="24" spans="1:16" ht="16.05" customHeight="1">
      <c r="A24" s="148" t="s">
        <v>9</v>
      </c>
      <c r="B24" s="2" t="s">
        <v>283</v>
      </c>
      <c r="C24" s="9" t="s">
        <v>28</v>
      </c>
      <c r="D24" s="248">
        <v>357</v>
      </c>
      <c r="E24" s="248">
        <v>354</v>
      </c>
      <c r="F24" s="3">
        <v>354</v>
      </c>
      <c r="G24" s="54">
        <v>344</v>
      </c>
      <c r="H24" s="251">
        <v>353</v>
      </c>
      <c r="I24" s="54">
        <v>357</v>
      </c>
      <c r="J24" s="54">
        <f t="shared" si="1"/>
        <v>2119</v>
      </c>
      <c r="K24" s="250">
        <f t="shared" si="2"/>
        <v>7</v>
      </c>
      <c r="N24" s="18"/>
      <c r="O24" s="18"/>
      <c r="P24"/>
    </row>
    <row r="25" spans="1:16" ht="16.05" customHeight="1">
      <c r="A25" s="148" t="s">
        <v>18</v>
      </c>
      <c r="B25" s="2" t="s">
        <v>461</v>
      </c>
      <c r="C25" s="9" t="s">
        <v>52</v>
      </c>
      <c r="D25" s="54">
        <v>346</v>
      </c>
      <c r="E25" s="54">
        <v>355</v>
      </c>
      <c r="F25" s="3">
        <v>346</v>
      </c>
      <c r="G25" s="54">
        <v>342</v>
      </c>
      <c r="H25" s="137">
        <v>350</v>
      </c>
      <c r="I25" s="54">
        <v>349</v>
      </c>
      <c r="J25" s="54">
        <f t="shared" si="1"/>
        <v>2088</v>
      </c>
      <c r="K25" s="250">
        <f t="shared" si="2"/>
        <v>31</v>
      </c>
      <c r="N25" s="18"/>
      <c r="O25" s="18"/>
      <c r="P25"/>
    </row>
    <row r="26" spans="1:16" ht="16.05" customHeight="1">
      <c r="A26" s="148" t="s">
        <v>29</v>
      </c>
      <c r="B26" s="2" t="s">
        <v>250</v>
      </c>
      <c r="C26" s="9" t="s">
        <v>4</v>
      </c>
      <c r="D26" s="54">
        <v>351</v>
      </c>
      <c r="E26" s="54">
        <v>347</v>
      </c>
      <c r="F26" s="3">
        <v>356</v>
      </c>
      <c r="G26" s="54">
        <v>346</v>
      </c>
      <c r="H26" s="137">
        <v>340</v>
      </c>
      <c r="I26" s="54">
        <v>341</v>
      </c>
      <c r="J26" s="54">
        <f t="shared" si="1"/>
        <v>2081</v>
      </c>
      <c r="K26" s="250">
        <f t="shared" si="2"/>
        <v>7</v>
      </c>
      <c r="N26" s="18"/>
      <c r="O26"/>
      <c r="P26"/>
    </row>
    <row r="27" spans="1:16" ht="16.05" customHeight="1">
      <c r="A27" s="148" t="s">
        <v>30</v>
      </c>
      <c r="B27" s="147" t="s">
        <v>50</v>
      </c>
      <c r="C27" s="147" t="s">
        <v>4</v>
      </c>
      <c r="D27" s="248">
        <v>341</v>
      </c>
      <c r="E27" s="248">
        <v>351</v>
      </c>
      <c r="F27" s="3">
        <v>344</v>
      </c>
      <c r="G27" s="54">
        <v>344</v>
      </c>
      <c r="H27" s="251">
        <v>341</v>
      </c>
      <c r="I27" s="54">
        <v>356</v>
      </c>
      <c r="J27" s="54">
        <f t="shared" si="1"/>
        <v>2077</v>
      </c>
      <c r="K27" s="250">
        <f t="shared" si="2"/>
        <v>4</v>
      </c>
      <c r="N27" s="18"/>
      <c r="O27" s="18"/>
      <c r="P27"/>
    </row>
    <row r="28" spans="1:16" ht="16.05" customHeight="1">
      <c r="A28" s="148" t="s">
        <v>40</v>
      </c>
      <c r="B28" s="2" t="s">
        <v>111</v>
      </c>
      <c r="C28" s="9" t="s">
        <v>52</v>
      </c>
      <c r="D28" s="248">
        <v>342</v>
      </c>
      <c r="E28" s="248">
        <v>351</v>
      </c>
      <c r="F28" s="3">
        <v>352</v>
      </c>
      <c r="G28" s="54">
        <v>342</v>
      </c>
      <c r="H28" s="251">
        <v>344</v>
      </c>
      <c r="I28" s="54">
        <v>346</v>
      </c>
      <c r="J28" s="54">
        <f t="shared" si="1"/>
        <v>2077</v>
      </c>
      <c r="K28" s="250">
        <f t="shared" si="2"/>
        <v>0</v>
      </c>
      <c r="N28" s="18"/>
      <c r="O28" s="18"/>
      <c r="P28" s="18"/>
    </row>
    <row r="29" spans="1:16" ht="16.05" customHeight="1">
      <c r="A29" s="148" t="s">
        <v>41</v>
      </c>
      <c r="B29" s="2" t="s">
        <v>91</v>
      </c>
      <c r="C29" s="9" t="s">
        <v>35</v>
      </c>
      <c r="D29" s="54">
        <v>350</v>
      </c>
      <c r="E29" s="54">
        <v>349</v>
      </c>
      <c r="F29" s="3">
        <v>337</v>
      </c>
      <c r="G29" s="54">
        <v>347</v>
      </c>
      <c r="H29" s="137">
        <v>356</v>
      </c>
      <c r="I29" s="54">
        <v>333</v>
      </c>
      <c r="J29" s="54">
        <f t="shared" si="1"/>
        <v>2072</v>
      </c>
      <c r="K29" s="250">
        <f t="shared" si="2"/>
        <v>5</v>
      </c>
      <c r="N29" s="18"/>
      <c r="O29" s="18"/>
      <c r="P29"/>
    </row>
    <row r="30" spans="1:16" ht="16.05" customHeight="1">
      <c r="A30" s="148" t="s">
        <v>42</v>
      </c>
      <c r="B30" s="2" t="s">
        <v>69</v>
      </c>
      <c r="C30" s="9" t="s">
        <v>35</v>
      </c>
      <c r="D30" s="248">
        <v>355</v>
      </c>
      <c r="E30" s="54">
        <v>343</v>
      </c>
      <c r="F30" s="3">
        <v>335</v>
      </c>
      <c r="G30" s="54">
        <v>344</v>
      </c>
      <c r="H30" s="137">
        <v>344</v>
      </c>
      <c r="I30" s="54">
        <v>331</v>
      </c>
      <c r="J30" s="54">
        <f t="shared" si="1"/>
        <v>2052</v>
      </c>
      <c r="K30" s="250">
        <f t="shared" si="2"/>
        <v>20</v>
      </c>
      <c r="N30" s="18"/>
      <c r="O30" s="18"/>
      <c r="P30"/>
    </row>
    <row r="31" spans="1:16" ht="16.05" customHeight="1">
      <c r="A31" s="148" t="s">
        <v>43</v>
      </c>
      <c r="B31" s="2" t="s">
        <v>462</v>
      </c>
      <c r="C31" s="9" t="s">
        <v>4</v>
      </c>
      <c r="D31" s="93">
        <v>344</v>
      </c>
      <c r="E31" s="54">
        <v>349</v>
      </c>
      <c r="F31" s="3">
        <v>330</v>
      </c>
      <c r="G31" s="54">
        <v>341</v>
      </c>
      <c r="H31" s="137">
        <v>344</v>
      </c>
      <c r="I31" s="54">
        <v>344</v>
      </c>
      <c r="J31" s="54">
        <f t="shared" si="1"/>
        <v>2052</v>
      </c>
      <c r="K31" s="250">
        <f t="shared" si="2"/>
        <v>0</v>
      </c>
      <c r="N31" s="18"/>
      <c r="O31"/>
      <c r="P31"/>
    </row>
    <row r="32" spans="1:16" ht="16.05" customHeight="1">
      <c r="A32" s="148" t="s">
        <v>44</v>
      </c>
      <c r="B32" s="2" t="s">
        <v>10</v>
      </c>
      <c r="C32" s="9" t="s">
        <v>4</v>
      </c>
      <c r="D32" s="93">
        <v>342</v>
      </c>
      <c r="E32" s="54">
        <v>337</v>
      </c>
      <c r="F32" s="3">
        <v>337</v>
      </c>
      <c r="G32" s="54">
        <v>322</v>
      </c>
      <c r="H32" s="137">
        <v>344</v>
      </c>
      <c r="I32" s="54">
        <v>350</v>
      </c>
      <c r="J32" s="54">
        <f t="shared" si="1"/>
        <v>2032</v>
      </c>
      <c r="K32" s="250">
        <f t="shared" si="2"/>
        <v>20</v>
      </c>
      <c r="N32" s="18"/>
      <c r="O32" s="18"/>
      <c r="P32"/>
    </row>
    <row r="33" spans="1:11" ht="16.05" customHeight="1" thickBot="1">
      <c r="A33" s="148"/>
      <c r="B33" s="2"/>
      <c r="C33" s="2"/>
      <c r="D33" s="54"/>
      <c r="E33" s="54"/>
      <c r="F33" s="3"/>
      <c r="G33" s="54"/>
      <c r="H33" s="137"/>
      <c r="I33" s="93"/>
      <c r="J33" s="54"/>
      <c r="K33" s="250"/>
    </row>
    <row r="34" spans="1:11" ht="16.05" customHeight="1" thickBot="1">
      <c r="A34" s="158"/>
      <c r="B34" s="23" t="s">
        <v>15</v>
      </c>
      <c r="C34" s="29"/>
      <c r="D34" s="160" t="s">
        <v>28</v>
      </c>
      <c r="E34" s="161" t="s">
        <v>4</v>
      </c>
      <c r="F34" s="26" t="s">
        <v>14</v>
      </c>
      <c r="G34" s="26" t="s">
        <v>35</v>
      </c>
      <c r="H34" s="163" t="s">
        <v>34</v>
      </c>
      <c r="I34" s="26" t="s">
        <v>13</v>
      </c>
      <c r="J34" s="27" t="s">
        <v>0</v>
      </c>
      <c r="K34" s="163" t="s">
        <v>1</v>
      </c>
    </row>
    <row r="35" spans="1:11" ht="16.05" customHeight="1">
      <c r="A35" s="148" t="s">
        <v>2</v>
      </c>
      <c r="B35" s="2" t="s">
        <v>149</v>
      </c>
      <c r="C35" s="9" t="s">
        <v>4</v>
      </c>
      <c r="D35" s="54">
        <v>334</v>
      </c>
      <c r="E35" s="54">
        <v>342</v>
      </c>
      <c r="F35" s="3">
        <v>333</v>
      </c>
      <c r="G35" s="54">
        <v>337</v>
      </c>
      <c r="H35" s="252">
        <v>335</v>
      </c>
      <c r="I35" s="55">
        <v>336</v>
      </c>
      <c r="J35" s="54">
        <f>SUM(D35:I35)</f>
        <v>2017</v>
      </c>
      <c r="K35" s="253"/>
    </row>
    <row r="36" spans="1:11" ht="16.05" customHeight="1">
      <c r="A36" s="148" t="s">
        <v>5</v>
      </c>
      <c r="B36" s="2" t="s">
        <v>115</v>
      </c>
      <c r="C36" s="9" t="s">
        <v>52</v>
      </c>
      <c r="D36" s="54">
        <v>342</v>
      </c>
      <c r="E36" s="54">
        <v>329</v>
      </c>
      <c r="F36" s="3">
        <v>338</v>
      </c>
      <c r="G36" s="54">
        <v>334</v>
      </c>
      <c r="H36" s="137">
        <v>335</v>
      </c>
      <c r="I36" s="54">
        <v>337</v>
      </c>
      <c r="J36" s="54">
        <f>SUM(D36:I36)</f>
        <v>2015</v>
      </c>
      <c r="K36" s="250">
        <f>J35-J36</f>
        <v>2</v>
      </c>
    </row>
    <row r="37" spans="1:11" ht="16.05" customHeight="1">
      <c r="A37" s="148" t="s">
        <v>6</v>
      </c>
      <c r="B37" s="2" t="s">
        <v>53</v>
      </c>
      <c r="C37" s="9" t="s">
        <v>4</v>
      </c>
      <c r="D37" s="248">
        <v>333</v>
      </c>
      <c r="E37" s="248">
        <v>349</v>
      </c>
      <c r="F37" s="3">
        <v>334</v>
      </c>
      <c r="G37" s="54">
        <v>329</v>
      </c>
      <c r="H37" s="251">
        <v>333</v>
      </c>
      <c r="I37" s="93">
        <v>332</v>
      </c>
      <c r="J37" s="54">
        <f>SUM(D37:I37)</f>
        <v>2010</v>
      </c>
      <c r="K37" s="250">
        <f>J36-J37</f>
        <v>5</v>
      </c>
    </row>
    <row r="38" spans="1:11" ht="16.05" customHeight="1">
      <c r="A38" s="148" t="s">
        <v>7</v>
      </c>
      <c r="B38" s="2" t="s">
        <v>89</v>
      </c>
      <c r="C38" s="9" t="s">
        <v>4</v>
      </c>
      <c r="D38" s="54">
        <v>337</v>
      </c>
      <c r="E38" s="54">
        <v>330</v>
      </c>
      <c r="F38" s="3">
        <v>329</v>
      </c>
      <c r="G38" s="54">
        <v>345</v>
      </c>
      <c r="H38" s="137">
        <v>338</v>
      </c>
      <c r="I38" s="54">
        <v>328</v>
      </c>
      <c r="J38" s="54">
        <f>SUM(D38:I38)</f>
        <v>2007</v>
      </c>
      <c r="K38" s="250">
        <f>J37-J38</f>
        <v>3</v>
      </c>
    </row>
    <row r="39" spans="1:11" ht="16.05" customHeight="1">
      <c r="A39" s="148" t="s">
        <v>8</v>
      </c>
      <c r="B39" s="2" t="s">
        <v>31</v>
      </c>
      <c r="C39" s="9" t="s">
        <v>4</v>
      </c>
      <c r="D39" s="54">
        <v>320</v>
      </c>
      <c r="E39" s="54">
        <v>319</v>
      </c>
      <c r="F39" s="3">
        <v>326</v>
      </c>
      <c r="G39" s="54">
        <v>330</v>
      </c>
      <c r="H39" s="137">
        <v>314</v>
      </c>
      <c r="I39" s="93">
        <v>311</v>
      </c>
      <c r="J39" s="54">
        <f>SUM(D39:I39)</f>
        <v>1920</v>
      </c>
      <c r="K39" s="250">
        <f>J38-J39</f>
        <v>87</v>
      </c>
    </row>
    <row r="40" spans="1:11" ht="16.05" customHeight="1">
      <c r="A40" s="14"/>
      <c r="B40" s="24"/>
      <c r="C40" s="24"/>
      <c r="D40" s="24"/>
      <c r="E40" s="147"/>
      <c r="F40" s="147"/>
      <c r="G40" s="147"/>
      <c r="H40" s="147"/>
      <c r="I40" s="147"/>
      <c r="J40" s="147"/>
      <c r="K40" s="147"/>
    </row>
    <row r="41" spans="1:11" ht="16.05" customHeight="1">
      <c r="A41" s="2"/>
      <c r="B41" s="2" t="s">
        <v>51</v>
      </c>
      <c r="C41" s="24"/>
      <c r="D41" s="24"/>
      <c r="E41" s="147"/>
      <c r="F41" s="147"/>
      <c r="G41" s="147"/>
      <c r="H41" s="147"/>
      <c r="I41" s="147"/>
      <c r="J41" s="147"/>
      <c r="K41" s="147"/>
    </row>
    <row r="42" spans="1:11" ht="16.05" customHeight="1" thickBot="1">
      <c r="A42" s="2"/>
      <c r="F42" s="149"/>
      <c r="G42" s="149"/>
      <c r="I42" s="149"/>
      <c r="K42" s="149"/>
    </row>
    <row r="43" spans="1:11" ht="16.05" customHeight="1" thickBot="1">
      <c r="A43" s="254"/>
      <c r="B43" s="255" t="s">
        <v>293</v>
      </c>
      <c r="C43" s="256"/>
      <c r="D43" s="257" t="s">
        <v>28</v>
      </c>
      <c r="E43" s="258" t="s">
        <v>4</v>
      </c>
      <c r="F43" s="259" t="s">
        <v>14</v>
      </c>
      <c r="G43" s="26" t="s">
        <v>35</v>
      </c>
      <c r="H43" s="260" t="s">
        <v>34</v>
      </c>
      <c r="I43" s="259" t="s">
        <v>13</v>
      </c>
      <c r="J43" s="261" t="s">
        <v>0</v>
      </c>
      <c r="K43" s="260" t="s">
        <v>1</v>
      </c>
    </row>
    <row r="44" spans="1:11" ht="16.05" customHeight="1">
      <c r="A44" s="262" t="s">
        <v>2</v>
      </c>
      <c r="B44" s="147" t="s">
        <v>312</v>
      </c>
      <c r="C44" s="147" t="s">
        <v>13</v>
      </c>
      <c r="D44" s="248">
        <v>372</v>
      </c>
      <c r="E44" s="248">
        <v>359</v>
      </c>
      <c r="F44" s="148">
        <v>375</v>
      </c>
      <c r="G44" s="248">
        <v>379</v>
      </c>
      <c r="H44" s="251">
        <v>370</v>
      </c>
      <c r="I44" s="250">
        <v>378</v>
      </c>
      <c r="J44" s="248">
        <f>SUM(D44:I44)</f>
        <v>2233</v>
      </c>
      <c r="K44" s="263"/>
    </row>
    <row r="45" spans="1:11" ht="16.05" customHeight="1" thickBot="1">
      <c r="A45" s="30"/>
      <c r="B45" s="2"/>
      <c r="C45" s="2"/>
      <c r="D45" s="264"/>
      <c r="E45" s="264"/>
      <c r="F45" s="49"/>
      <c r="G45" s="264"/>
      <c r="H45" s="265"/>
      <c r="I45" s="93"/>
      <c r="J45" s="54"/>
      <c r="K45" s="250"/>
    </row>
    <row r="46" spans="1:11" ht="16.05" customHeight="1" thickBot="1">
      <c r="A46" s="25"/>
      <c r="B46" s="22" t="s">
        <v>54</v>
      </c>
      <c r="C46" s="165"/>
      <c r="D46" s="160" t="s">
        <v>28</v>
      </c>
      <c r="E46" s="161" t="s">
        <v>4</v>
      </c>
      <c r="F46" s="26" t="s">
        <v>14</v>
      </c>
      <c r="G46" s="26" t="s">
        <v>35</v>
      </c>
      <c r="H46" s="163" t="s">
        <v>34</v>
      </c>
      <c r="I46" s="26" t="s">
        <v>13</v>
      </c>
      <c r="J46" s="27" t="s">
        <v>0</v>
      </c>
      <c r="K46" s="163" t="s">
        <v>1</v>
      </c>
    </row>
    <row r="47" spans="1:11" ht="16.05" customHeight="1">
      <c r="A47" s="30" t="s">
        <v>2</v>
      </c>
      <c r="B47" s="147" t="s">
        <v>93</v>
      </c>
      <c r="C47" s="147" t="s">
        <v>63</v>
      </c>
      <c r="D47" s="248">
        <v>366</v>
      </c>
      <c r="E47" s="248">
        <v>369</v>
      </c>
      <c r="F47" s="148">
        <v>371</v>
      </c>
      <c r="G47" s="248">
        <v>362</v>
      </c>
      <c r="H47" s="251">
        <v>361</v>
      </c>
      <c r="I47" s="250">
        <v>371</v>
      </c>
      <c r="J47" s="248">
        <f>SUM(D47:I47)</f>
        <v>2200</v>
      </c>
      <c r="K47" s="250"/>
    </row>
    <row r="48" spans="1:11" ht="16.05" customHeight="1">
      <c r="A48" s="30" t="s">
        <v>5</v>
      </c>
      <c r="B48" s="147" t="s">
        <v>106</v>
      </c>
      <c r="C48" s="147" t="s">
        <v>63</v>
      </c>
      <c r="D48" s="248">
        <v>360</v>
      </c>
      <c r="E48" s="248">
        <v>357</v>
      </c>
      <c r="F48" s="148">
        <v>368</v>
      </c>
      <c r="G48" s="248">
        <v>356</v>
      </c>
      <c r="H48" s="251">
        <v>336</v>
      </c>
      <c r="I48" s="250">
        <v>366</v>
      </c>
      <c r="J48" s="248">
        <f>SUM(D48:I48)</f>
        <v>2143</v>
      </c>
      <c r="K48" s="250">
        <f>J47-J48</f>
        <v>57</v>
      </c>
    </row>
    <row r="49" spans="1:14" ht="16.05" customHeight="1">
      <c r="A49" s="30"/>
      <c r="B49" s="147"/>
      <c r="C49" s="147"/>
      <c r="D49" s="248"/>
      <c r="E49" s="248"/>
      <c r="F49" s="148"/>
      <c r="G49" s="248"/>
      <c r="H49" s="251"/>
      <c r="I49" s="250"/>
      <c r="J49" s="248"/>
      <c r="K49" s="250"/>
    </row>
    <row r="50" spans="1:14" ht="16.05" customHeight="1" thickBot="1">
      <c r="A50" s="30"/>
      <c r="B50" s="2"/>
      <c r="C50" s="147"/>
      <c r="D50" s="54"/>
      <c r="E50" s="54"/>
      <c r="F50" s="3"/>
      <c r="G50" s="54"/>
      <c r="H50" s="137"/>
      <c r="I50" s="93"/>
      <c r="J50" s="248"/>
      <c r="K50" s="250"/>
    </row>
    <row r="51" spans="1:14" ht="16.05" customHeight="1" thickBot="1">
      <c r="A51" s="25"/>
      <c r="B51" s="22" t="s">
        <v>55</v>
      </c>
      <c r="C51" s="165"/>
      <c r="D51" s="160" t="s">
        <v>28</v>
      </c>
      <c r="E51" s="161" t="s">
        <v>4</v>
      </c>
      <c r="F51" s="26" t="s">
        <v>14</v>
      </c>
      <c r="G51" s="26" t="s">
        <v>35</v>
      </c>
      <c r="H51" s="163" t="s">
        <v>34</v>
      </c>
      <c r="I51" s="26" t="s">
        <v>13</v>
      </c>
      <c r="J51" s="27" t="s">
        <v>0</v>
      </c>
      <c r="K51" s="163" t="s">
        <v>1</v>
      </c>
    </row>
    <row r="52" spans="1:14" ht="16.05" customHeight="1">
      <c r="A52" s="30" t="s">
        <v>2</v>
      </c>
      <c r="B52" s="147" t="s">
        <v>90</v>
      </c>
      <c r="C52" s="147" t="s">
        <v>14</v>
      </c>
      <c r="D52" s="248">
        <v>362</v>
      </c>
      <c r="E52" s="248">
        <v>361</v>
      </c>
      <c r="F52" s="148">
        <v>363</v>
      </c>
      <c r="G52" s="248">
        <v>358</v>
      </c>
      <c r="H52" s="251">
        <v>358</v>
      </c>
      <c r="I52" s="250">
        <v>358</v>
      </c>
      <c r="J52" s="248">
        <f>SUM(D52:I52)</f>
        <v>2160</v>
      </c>
      <c r="K52" s="250"/>
    </row>
    <row r="53" spans="1:14" ht="16.05" customHeight="1">
      <c r="A53" s="30" t="s">
        <v>5</v>
      </c>
      <c r="B53" s="147" t="s">
        <v>463</v>
      </c>
      <c r="C53" s="147" t="s">
        <v>14</v>
      </c>
      <c r="D53" s="248">
        <v>351</v>
      </c>
      <c r="E53" s="248">
        <v>348</v>
      </c>
      <c r="F53" s="148">
        <v>364</v>
      </c>
      <c r="G53" s="248">
        <v>339</v>
      </c>
      <c r="H53" s="251">
        <v>361</v>
      </c>
      <c r="I53" s="250">
        <v>354</v>
      </c>
      <c r="J53" s="248">
        <f>SUM(D53:I53)</f>
        <v>2117</v>
      </c>
      <c r="K53" s="250">
        <f>J52-J53</f>
        <v>43</v>
      </c>
    </row>
    <row r="54" spans="1:14" ht="16.05" customHeight="1">
      <c r="A54" s="30" t="s">
        <v>6</v>
      </c>
      <c r="B54" s="147" t="s">
        <v>92</v>
      </c>
      <c r="C54" s="147" t="s">
        <v>35</v>
      </c>
      <c r="D54" s="248">
        <v>335</v>
      </c>
      <c r="E54" s="248">
        <v>350</v>
      </c>
      <c r="F54" s="148">
        <v>361</v>
      </c>
      <c r="G54" s="248">
        <v>358</v>
      </c>
      <c r="H54" s="251">
        <v>351</v>
      </c>
      <c r="I54" s="250">
        <v>346</v>
      </c>
      <c r="J54" s="248">
        <f>SUM(D54:I54)</f>
        <v>2101</v>
      </c>
      <c r="K54" s="250">
        <f>J53-J54</f>
        <v>16</v>
      </c>
    </row>
    <row r="55" spans="1:14" ht="16.05" customHeight="1">
      <c r="A55" s="30"/>
      <c r="B55" s="147"/>
      <c r="C55" s="147"/>
      <c r="D55" s="248"/>
      <c r="E55" s="248"/>
      <c r="F55" s="148"/>
      <c r="G55" s="248"/>
      <c r="H55" s="251"/>
      <c r="I55" s="250"/>
      <c r="J55" s="248"/>
      <c r="K55" s="250"/>
    </row>
    <row r="56" spans="1:14" ht="16.05" customHeight="1" thickBot="1">
      <c r="A56" s="30"/>
      <c r="B56" s="147"/>
      <c r="C56" s="147"/>
      <c r="D56" s="248"/>
      <c r="E56" s="248"/>
      <c r="F56" s="148"/>
      <c r="G56" s="248"/>
      <c r="H56" s="251"/>
      <c r="I56" s="250"/>
      <c r="J56" s="248"/>
      <c r="K56" s="250"/>
    </row>
    <row r="57" spans="1:14" ht="16.05" customHeight="1" thickBot="1">
      <c r="A57" s="151"/>
      <c r="B57" s="22" t="s">
        <v>98</v>
      </c>
      <c r="C57" s="165"/>
      <c r="D57" s="160" t="s">
        <v>28</v>
      </c>
      <c r="E57" s="161" t="s">
        <v>4</v>
      </c>
      <c r="F57" s="26" t="s">
        <v>14</v>
      </c>
      <c r="G57" s="26" t="s">
        <v>35</v>
      </c>
      <c r="H57" s="163" t="s">
        <v>34</v>
      </c>
      <c r="I57" s="26" t="s">
        <v>13</v>
      </c>
      <c r="J57" s="27" t="s">
        <v>0</v>
      </c>
      <c r="K57" s="163" t="s">
        <v>1</v>
      </c>
    </row>
    <row r="58" spans="1:14" ht="16.05" customHeight="1">
      <c r="A58" s="30" t="s">
        <v>2</v>
      </c>
      <c r="B58" s="147" t="s">
        <v>112</v>
      </c>
      <c r="C58" s="147" t="s">
        <v>38</v>
      </c>
      <c r="D58" s="248">
        <v>330</v>
      </c>
      <c r="E58" s="248">
        <v>315</v>
      </c>
      <c r="F58" s="148">
        <v>345</v>
      </c>
      <c r="G58" s="248">
        <v>339</v>
      </c>
      <c r="H58" s="251">
        <v>347</v>
      </c>
      <c r="I58" s="250">
        <v>326</v>
      </c>
      <c r="J58" s="248">
        <f>SUM(D58:I58)</f>
        <v>2002</v>
      </c>
      <c r="K58" s="250"/>
    </row>
    <row r="59" spans="1:14" ht="16.05" customHeight="1">
      <c r="A59" s="16"/>
      <c r="B59" s="266"/>
      <c r="C59" s="266"/>
    </row>
    <row r="60" spans="1:14" ht="16.05" customHeight="1">
      <c r="A60" s="11" t="s">
        <v>62</v>
      </c>
      <c r="L60" s="2"/>
      <c r="M60" s="2"/>
      <c r="N60" s="2"/>
    </row>
    <row r="61" spans="1:14" ht="16.05" customHeight="1">
      <c r="A61" s="11" t="s">
        <v>464</v>
      </c>
      <c r="B61" s="11"/>
      <c r="C61" s="267" t="s">
        <v>465</v>
      </c>
      <c r="D61" s="266"/>
      <c r="E61" s="2"/>
      <c r="F61" s="2"/>
      <c r="G61" s="2"/>
      <c r="H61" s="2"/>
      <c r="I61" s="2"/>
      <c r="J61" s="2"/>
      <c r="L61" s="2"/>
      <c r="M61" s="2"/>
      <c r="N61" s="2"/>
    </row>
    <row r="62" spans="1:14" ht="16.05" customHeight="1">
      <c r="A62" s="16"/>
      <c r="B62" s="13"/>
      <c r="C62" s="266"/>
      <c r="E62" s="2"/>
      <c r="F62" s="2"/>
      <c r="G62" s="2"/>
      <c r="H62" s="2"/>
      <c r="I62" s="2"/>
      <c r="J62" s="2"/>
      <c r="L62" s="2"/>
      <c r="M62" s="2"/>
      <c r="N62" s="2"/>
    </row>
    <row r="63" spans="1:14" ht="16.05" customHeight="1">
      <c r="A63" s="13"/>
      <c r="B63" s="13"/>
      <c r="C63" s="13"/>
      <c r="E63" s="2"/>
      <c r="F63" s="2"/>
      <c r="G63" s="2"/>
      <c r="H63" s="2"/>
      <c r="I63" s="2"/>
      <c r="J63" s="2"/>
      <c r="L63" s="2"/>
      <c r="M63" s="2"/>
      <c r="N63" s="2"/>
    </row>
    <row r="64" spans="1:14" ht="16.05" customHeight="1">
      <c r="A64" s="16"/>
      <c r="B64" s="13"/>
      <c r="C64" s="266"/>
      <c r="E64" s="2"/>
      <c r="F64" s="2"/>
      <c r="G64" s="2"/>
      <c r="H64" s="2"/>
      <c r="I64" s="2"/>
      <c r="J64" s="2"/>
      <c r="L64" s="2"/>
      <c r="M64" s="2"/>
      <c r="N64" s="2"/>
    </row>
    <row r="65" spans="1:14" ht="16.05" customHeight="1">
      <c r="A65" s="149" t="s">
        <v>466</v>
      </c>
      <c r="E65" s="2"/>
      <c r="F65" s="2"/>
      <c r="G65" s="2"/>
      <c r="H65" s="2"/>
      <c r="I65" s="2"/>
      <c r="J65" s="2"/>
      <c r="L65" s="2"/>
      <c r="M65" s="2"/>
      <c r="N65" s="2"/>
    </row>
    <row r="66" spans="1:14" ht="16.05" customHeight="1">
      <c r="A66" s="149" t="s">
        <v>2</v>
      </c>
      <c r="B66" s="149" t="s">
        <v>4</v>
      </c>
      <c r="C66" s="149">
        <v>33</v>
      </c>
      <c r="E66" s="2"/>
      <c r="F66" s="2"/>
      <c r="G66" s="2"/>
      <c r="H66" s="2"/>
      <c r="I66" s="2"/>
      <c r="J66" s="2"/>
      <c r="L66" s="2"/>
      <c r="M66" s="2"/>
      <c r="N66" s="2"/>
    </row>
    <row r="67" spans="1:14" ht="16.05" customHeight="1">
      <c r="A67" s="149" t="s">
        <v>5</v>
      </c>
      <c r="B67" s="149" t="s">
        <v>13</v>
      </c>
      <c r="C67" s="149">
        <v>17</v>
      </c>
      <c r="E67" s="2"/>
      <c r="F67" s="2"/>
      <c r="G67" s="2"/>
      <c r="H67" s="2"/>
      <c r="I67" s="2"/>
      <c r="J67" s="2"/>
      <c r="L67" s="2"/>
      <c r="M67" s="2"/>
      <c r="N67" s="2"/>
    </row>
    <row r="68" spans="1:14" ht="16.05" customHeight="1">
      <c r="A68" s="149" t="s">
        <v>6</v>
      </c>
      <c r="B68" s="149" t="s">
        <v>28</v>
      </c>
      <c r="C68" s="149">
        <v>13</v>
      </c>
      <c r="E68" s="2"/>
      <c r="F68" s="2"/>
      <c r="G68" s="2"/>
      <c r="H68" s="2"/>
      <c r="I68" s="2"/>
      <c r="J68" s="2"/>
    </row>
    <row r="69" spans="1:14" ht="16.05" customHeight="1">
      <c r="A69" s="149" t="s">
        <v>7</v>
      </c>
      <c r="B69" s="149" t="s">
        <v>14</v>
      </c>
      <c r="C69" s="149">
        <v>12</v>
      </c>
      <c r="E69" s="2"/>
      <c r="F69" s="2"/>
      <c r="G69" s="2"/>
      <c r="H69" s="2"/>
      <c r="I69" s="2"/>
      <c r="J69" s="2"/>
    </row>
    <row r="70" spans="1:14" ht="16.05" customHeight="1">
      <c r="A70" s="149" t="s">
        <v>8</v>
      </c>
      <c r="B70" s="149" t="s">
        <v>35</v>
      </c>
      <c r="C70" s="149">
        <v>9</v>
      </c>
      <c r="E70" s="2"/>
      <c r="F70" s="2"/>
      <c r="G70" s="2"/>
      <c r="H70" s="2"/>
      <c r="I70" s="2"/>
      <c r="J70" s="2"/>
    </row>
    <row r="71" spans="1:14" ht="16.05" customHeight="1">
      <c r="A71" s="149" t="s">
        <v>9</v>
      </c>
      <c r="B71" s="149" t="s">
        <v>38</v>
      </c>
      <c r="C71" s="149">
        <v>6</v>
      </c>
      <c r="E71" s="2"/>
      <c r="F71" s="2"/>
      <c r="G71" s="2"/>
      <c r="H71" s="2"/>
      <c r="I71" s="2"/>
      <c r="J71" s="2"/>
    </row>
    <row r="72" spans="1:14" ht="16.05" customHeight="1">
      <c r="A72" s="149" t="s">
        <v>18</v>
      </c>
      <c r="B72" s="149" t="s">
        <v>11</v>
      </c>
      <c r="C72" s="149">
        <v>7</v>
      </c>
      <c r="E72" s="2"/>
      <c r="F72" s="2"/>
      <c r="G72" s="2"/>
      <c r="H72" s="2"/>
      <c r="I72" s="2"/>
      <c r="J72" s="2"/>
    </row>
    <row r="73" spans="1:14" ht="16.05" customHeight="1">
      <c r="A73" s="149" t="s">
        <v>29</v>
      </c>
      <c r="B73" s="149" t="s">
        <v>52</v>
      </c>
      <c r="C73" s="149">
        <v>6</v>
      </c>
      <c r="E73" s="2"/>
      <c r="F73" s="2"/>
      <c r="G73" s="2"/>
      <c r="H73" s="2"/>
      <c r="I73" s="2"/>
      <c r="J73" s="2"/>
    </row>
    <row r="74" spans="1:14" ht="16.05" customHeight="1">
      <c r="A74" s="149" t="s">
        <v>30</v>
      </c>
      <c r="B74" s="149" t="s">
        <v>63</v>
      </c>
      <c r="C74" s="149">
        <v>4</v>
      </c>
      <c r="E74" s="2"/>
      <c r="F74" s="2"/>
      <c r="G74" s="2"/>
      <c r="H74" s="2"/>
      <c r="I74" s="2"/>
      <c r="J74" s="2"/>
      <c r="L74" s="2"/>
    </row>
    <row r="75" spans="1:14" ht="16.05" customHeight="1">
      <c r="A75" s="149" t="s">
        <v>40</v>
      </c>
      <c r="B75" s="149" t="s">
        <v>65</v>
      </c>
      <c r="C75" s="149">
        <v>6</v>
      </c>
      <c r="E75" s="2"/>
      <c r="F75" s="2"/>
      <c r="G75" s="2"/>
      <c r="H75" s="2"/>
      <c r="I75" s="2"/>
      <c r="J75" s="2"/>
      <c r="L75" s="2"/>
    </row>
    <row r="76" spans="1:14" ht="16.05" customHeight="1">
      <c r="A76" s="149" t="s">
        <v>41</v>
      </c>
      <c r="B76" s="149" t="s">
        <v>16</v>
      </c>
      <c r="C76" s="149">
        <v>4</v>
      </c>
      <c r="E76" s="2"/>
      <c r="F76" s="2"/>
      <c r="G76" s="2"/>
      <c r="H76" s="2"/>
      <c r="I76" s="2"/>
      <c r="J76" s="2"/>
      <c r="L76" s="2"/>
    </row>
    <row r="77" spans="1:14" ht="16.05" customHeight="1">
      <c r="A77" s="149" t="s">
        <v>42</v>
      </c>
      <c r="B77" s="149" t="s">
        <v>64</v>
      </c>
      <c r="C77" s="149">
        <v>3</v>
      </c>
      <c r="E77" s="2"/>
      <c r="F77" s="2"/>
      <c r="G77" s="2"/>
      <c r="H77" s="2"/>
      <c r="I77" s="2"/>
      <c r="J77" s="2"/>
      <c r="L77" s="2"/>
    </row>
    <row r="78" spans="1:14" ht="16.05" customHeight="1">
      <c r="A78" s="149" t="s">
        <v>43</v>
      </c>
      <c r="B78" s="149" t="s">
        <v>37</v>
      </c>
      <c r="C78" s="149">
        <v>3</v>
      </c>
      <c r="E78" s="2"/>
      <c r="F78" s="2"/>
      <c r="G78" s="2"/>
      <c r="H78" s="2"/>
      <c r="I78" s="2"/>
      <c r="J78" s="2"/>
      <c r="L78" s="2"/>
    </row>
    <row r="79" spans="1:14" ht="16.05" customHeight="1">
      <c r="A79" s="149" t="s">
        <v>44</v>
      </c>
      <c r="B79" s="149" t="s">
        <v>137</v>
      </c>
      <c r="C79" s="149">
        <v>2</v>
      </c>
      <c r="E79" s="2"/>
      <c r="F79" s="2"/>
      <c r="G79" s="2"/>
      <c r="H79" s="2"/>
      <c r="I79" s="2"/>
      <c r="J79" s="2"/>
      <c r="L79" s="2"/>
    </row>
    <row r="80" spans="1:14" ht="16.05" customHeight="1">
      <c r="A80" s="149" t="s">
        <v>45</v>
      </c>
      <c r="B80" s="149" t="s">
        <v>138</v>
      </c>
      <c r="C80" s="149">
        <v>1</v>
      </c>
      <c r="E80" s="2"/>
      <c r="F80" s="2"/>
      <c r="G80" s="2"/>
      <c r="H80" s="2"/>
      <c r="I80" s="2"/>
      <c r="J80" s="2"/>
      <c r="L80" s="2"/>
    </row>
    <row r="81" spans="1:12" ht="16.05" customHeight="1">
      <c r="A81" s="149" t="s">
        <v>60</v>
      </c>
      <c r="B81" s="149" t="s">
        <v>70</v>
      </c>
      <c r="C81" s="149">
        <v>1</v>
      </c>
      <c r="E81" s="2"/>
      <c r="F81" s="2"/>
      <c r="G81" s="2"/>
      <c r="H81" s="2"/>
      <c r="I81" s="2"/>
      <c r="J81" s="2"/>
      <c r="L81" s="2"/>
    </row>
    <row r="82" spans="1:12" ht="16.05" customHeight="1">
      <c r="A82" s="149" t="s">
        <v>61</v>
      </c>
      <c r="B82" s="149" t="s">
        <v>46</v>
      </c>
      <c r="C82" s="149">
        <v>1</v>
      </c>
      <c r="E82" s="2"/>
      <c r="F82" s="2"/>
      <c r="G82" s="2"/>
      <c r="H82" s="2"/>
      <c r="I82" s="2"/>
      <c r="J82" s="2"/>
      <c r="L82" s="2"/>
    </row>
    <row r="83" spans="1:12" ht="16.05" customHeight="1">
      <c r="A83" s="149" t="s">
        <v>66</v>
      </c>
      <c r="B83" s="149" t="s">
        <v>33</v>
      </c>
      <c r="C83" s="149">
        <v>1</v>
      </c>
    </row>
    <row r="84" spans="1:12" ht="16.05" customHeight="1">
      <c r="A84" s="149" t="s">
        <v>67</v>
      </c>
      <c r="B84" s="149" t="s">
        <v>467</v>
      </c>
      <c r="C84" s="149">
        <v>1</v>
      </c>
    </row>
    <row r="85" spans="1:12" ht="16.05" customHeight="1">
      <c r="A85" s="149" t="s">
        <v>68</v>
      </c>
      <c r="B85" s="149" t="s">
        <v>147</v>
      </c>
      <c r="C85" s="149">
        <v>1</v>
      </c>
    </row>
    <row r="86" spans="1:12" ht="16.05" customHeight="1">
      <c r="B86" s="12" t="s">
        <v>468</v>
      </c>
      <c r="C86" s="11">
        <f>SUM(C66:C85)</f>
        <v>131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Taul2"/>
  <dimension ref="A1:G62"/>
  <sheetViews>
    <sheetView topLeftCell="A4" workbookViewId="0">
      <selection activeCell="C17" sqref="A17:C18"/>
    </sheetView>
  </sheetViews>
  <sheetFormatPr defaultColWidth="8.81640625" defaultRowHeight="15"/>
  <cols>
    <col min="1" max="1" width="21.81640625" style="5" customWidth="1"/>
    <col min="2" max="2" width="9.08984375" style="8" bestFit="1" customWidth="1"/>
    <col min="3" max="3" width="9.7265625" style="8" customWidth="1"/>
    <col min="4" max="4" width="9.90625" style="8" bestFit="1" customWidth="1"/>
    <col min="5" max="5" width="10.453125" style="8" customWidth="1"/>
    <col min="6" max="7" width="8.90625" style="8" bestFit="1" customWidth="1"/>
    <col min="8" max="8" width="8.90625" style="5" bestFit="1" customWidth="1"/>
    <col min="9" max="10" width="8.81640625" style="5"/>
    <col min="11" max="11" width="10.1796875" style="5" bestFit="1" customWidth="1"/>
    <col min="12" max="16384" width="8.81640625" style="5"/>
  </cols>
  <sheetData>
    <row r="1" spans="1:7" ht="17.399999999999999">
      <c r="B1" s="145" t="s">
        <v>71</v>
      </c>
      <c r="C1"/>
      <c r="D1"/>
      <c r="E1"/>
      <c r="F1"/>
      <c r="G1"/>
    </row>
    <row r="2" spans="1:7" ht="17.399999999999999">
      <c r="D2" s="146" t="s">
        <v>375</v>
      </c>
      <c r="E2"/>
      <c r="F2"/>
      <c r="G2"/>
    </row>
    <row r="3" spans="1:7">
      <c r="A3" s="116"/>
      <c r="B3"/>
      <c r="C3"/>
      <c r="D3"/>
      <c r="E3"/>
      <c r="F3"/>
      <c r="G3"/>
    </row>
    <row r="4" spans="1:7" ht="15.6">
      <c r="A4" s="67" t="s">
        <v>345</v>
      </c>
      <c r="B4"/>
      <c r="C4"/>
      <c r="D4"/>
      <c r="E4"/>
      <c r="F4"/>
      <c r="G4"/>
    </row>
    <row r="5" spans="1:7" ht="15.6">
      <c r="A5" s="67"/>
      <c r="B5"/>
      <c r="C5"/>
      <c r="D5"/>
      <c r="E5"/>
      <c r="F5"/>
      <c r="G5"/>
    </row>
    <row r="6" spans="1:7" ht="15.6">
      <c r="A6" s="67" t="s">
        <v>346</v>
      </c>
      <c r="B6"/>
      <c r="C6"/>
      <c r="D6"/>
      <c r="E6"/>
      <c r="F6"/>
      <c r="G6"/>
    </row>
    <row r="7" spans="1:7" ht="15.6">
      <c r="A7" s="142"/>
      <c r="B7"/>
      <c r="C7"/>
      <c r="D7" s="5"/>
      <c r="E7" s="5"/>
      <c r="F7" s="5"/>
      <c r="G7" s="5"/>
    </row>
    <row r="8" spans="1:7" ht="19.2">
      <c r="A8" s="68" t="s">
        <v>49</v>
      </c>
      <c r="B8" s="68"/>
      <c r="C8" s="318"/>
      <c r="D8" s="5"/>
      <c r="E8" s="5"/>
      <c r="F8" s="316"/>
      <c r="G8" s="5"/>
    </row>
    <row r="9" spans="1:7" ht="19.2">
      <c r="A9" s="117"/>
      <c r="B9" s="117"/>
      <c r="C9" s="318"/>
      <c r="D9" s="5"/>
      <c r="E9" s="5"/>
      <c r="F9" s="316"/>
      <c r="G9" s="5"/>
    </row>
    <row r="10" spans="1:7" s="34" customFormat="1" ht="19.2">
      <c r="A10" s="68" t="s">
        <v>21</v>
      </c>
      <c r="B10" s="68"/>
      <c r="C10" s="318"/>
      <c r="F10" s="316"/>
    </row>
    <row r="11" spans="1:7" ht="19.2">
      <c r="A11" s="321" t="s">
        <v>702</v>
      </c>
      <c r="B11" s="143"/>
      <c r="C11" s="318"/>
      <c r="D11" s="5"/>
      <c r="E11" s="5"/>
      <c r="F11" s="316"/>
      <c r="G11" s="5"/>
    </row>
    <row r="12" spans="1:7" ht="19.2">
      <c r="A12" s="321"/>
      <c r="B12" s="143"/>
      <c r="C12" s="318"/>
      <c r="D12" s="5"/>
      <c r="E12" s="5"/>
      <c r="F12" s="316"/>
      <c r="G12" s="5"/>
    </row>
    <row r="13" spans="1:7" ht="19.2">
      <c r="A13" s="68" t="s">
        <v>39</v>
      </c>
      <c r="B13" s="68"/>
      <c r="C13" s="317"/>
      <c r="D13" s="5"/>
      <c r="E13" s="5"/>
      <c r="F13" s="316"/>
      <c r="G13" s="5"/>
    </row>
    <row r="14" spans="1:7" ht="19.2">
      <c r="A14" s="144"/>
      <c r="B14" s="144"/>
      <c r="C14" s="318"/>
      <c r="D14" s="5"/>
      <c r="E14" s="5"/>
      <c r="F14" s="316"/>
      <c r="G14" s="5"/>
    </row>
    <row r="15" spans="1:7" s="34" customFormat="1">
      <c r="A15" s="68" t="s">
        <v>22</v>
      </c>
      <c r="B15" s="68"/>
      <c r="C15" s="318">
        <v>43909</v>
      </c>
    </row>
    <row r="16" spans="1:7">
      <c r="A16" s="144"/>
      <c r="B16" s="144"/>
      <c r="C16" s="318"/>
      <c r="D16" s="5"/>
      <c r="E16" s="5"/>
      <c r="F16" s="5"/>
      <c r="G16" s="5"/>
    </row>
    <row r="17" spans="1:7" s="34" customFormat="1">
      <c r="A17" s="68" t="s">
        <v>19</v>
      </c>
      <c r="B17" s="68"/>
      <c r="C17" s="318">
        <v>43913</v>
      </c>
    </row>
    <row r="18" spans="1:7" s="34" customFormat="1">
      <c r="A18" s="68" t="s">
        <v>20</v>
      </c>
      <c r="B18" s="68"/>
      <c r="C18" s="318"/>
    </row>
    <row r="19" spans="1:7">
      <c r="A19" s="68"/>
      <c r="B19" s="68"/>
      <c r="C19" s="318"/>
      <c r="D19" s="5"/>
      <c r="E19" s="5"/>
      <c r="F19" s="5"/>
      <c r="G19" s="5"/>
    </row>
    <row r="20" spans="1:7" s="34" customFormat="1">
      <c r="A20" s="68" t="s">
        <v>32</v>
      </c>
      <c r="B20" s="68"/>
      <c r="C20" s="318">
        <v>43916</v>
      </c>
    </row>
    <row r="21" spans="1:7" ht="15.6">
      <c r="A21" s="67"/>
      <c r="B21"/>
      <c r="C21" s="5"/>
      <c r="D21" s="5"/>
      <c r="E21" s="5"/>
      <c r="F21" s="5"/>
      <c r="G21" s="5"/>
    </row>
    <row r="22" spans="1:7" ht="15.6">
      <c r="A22" s="67"/>
      <c r="B22"/>
      <c r="C22"/>
      <c r="D22"/>
      <c r="E22"/>
      <c r="F22"/>
      <c r="G22"/>
    </row>
    <row r="23" spans="1:7" ht="15.6">
      <c r="A23" s="67" t="s">
        <v>23</v>
      </c>
      <c r="B23"/>
      <c r="C23"/>
      <c r="D23"/>
      <c r="E23"/>
      <c r="F23"/>
      <c r="G23"/>
    </row>
    <row r="24" spans="1:7" ht="15.6">
      <c r="A24" s="67" t="s">
        <v>703</v>
      </c>
      <c r="B24"/>
      <c r="C24"/>
      <c r="D24"/>
      <c r="E24"/>
      <c r="F24"/>
      <c r="G24"/>
    </row>
    <row r="25" spans="1:7" ht="15.6">
      <c r="A25" s="67" t="s">
        <v>500</v>
      </c>
      <c r="B25"/>
      <c r="C25"/>
      <c r="D25"/>
      <c r="E25"/>
      <c r="F25"/>
      <c r="G25"/>
    </row>
    <row r="26" spans="1:7" ht="15.6">
      <c r="A26" s="67"/>
      <c r="B26"/>
      <c r="C26"/>
      <c r="D26"/>
      <c r="E26"/>
      <c r="F26"/>
      <c r="G26"/>
    </row>
    <row r="27" spans="1:7" ht="15.6">
      <c r="A27" s="67" t="s">
        <v>56</v>
      </c>
      <c r="B27"/>
      <c r="C27"/>
      <c r="D27"/>
      <c r="E27"/>
      <c r="F27"/>
      <c r="G27"/>
    </row>
    <row r="28" spans="1:7">
      <c r="A28" s="108" t="s">
        <v>129</v>
      </c>
      <c r="B28"/>
      <c r="C28"/>
      <c r="D28"/>
      <c r="E28"/>
      <c r="F28"/>
      <c r="G28"/>
    </row>
    <row r="29" spans="1:7">
      <c r="A29" s="108" t="s">
        <v>24</v>
      </c>
      <c r="B29"/>
      <c r="C29"/>
      <c r="D29"/>
      <c r="E29"/>
      <c r="F29"/>
      <c r="G29"/>
    </row>
    <row r="30" spans="1:7">
      <c r="A30" s="108" t="s">
        <v>25</v>
      </c>
      <c r="B30"/>
      <c r="C30"/>
      <c r="D30"/>
      <c r="E30"/>
      <c r="F30"/>
      <c r="G30"/>
    </row>
    <row r="31" spans="1:7">
      <c r="A31" s="108"/>
      <c r="B31"/>
      <c r="C31"/>
      <c r="D31"/>
      <c r="E31"/>
      <c r="F31"/>
      <c r="G31"/>
    </row>
    <row r="32" spans="1:7" ht="15.6">
      <c r="A32" s="67" t="s">
        <v>57</v>
      </c>
      <c r="B32"/>
      <c r="C32"/>
      <c r="D32"/>
      <c r="E32"/>
      <c r="F32"/>
      <c r="G32"/>
    </row>
    <row r="33" spans="1:7">
      <c r="A33" s="108" t="s">
        <v>347</v>
      </c>
      <c r="B33"/>
      <c r="C33"/>
      <c r="D33"/>
      <c r="E33"/>
      <c r="F33"/>
      <c r="G33"/>
    </row>
    <row r="34" spans="1:7">
      <c r="A34" s="108" t="s">
        <v>350</v>
      </c>
      <c r="B34"/>
      <c r="C34"/>
      <c r="D34"/>
      <c r="E34"/>
      <c r="F34"/>
      <c r="G34"/>
    </row>
    <row r="35" spans="1:7" ht="15.6">
      <c r="A35" s="114" t="s">
        <v>376</v>
      </c>
      <c r="B35"/>
      <c r="C35"/>
      <c r="D35"/>
      <c r="E35"/>
      <c r="F35"/>
      <c r="G35"/>
    </row>
    <row r="36" spans="1:7" ht="15.6">
      <c r="A36" s="114"/>
      <c r="B36"/>
      <c r="C36"/>
      <c r="D36"/>
      <c r="E36"/>
      <c r="F36"/>
      <c r="G36"/>
    </row>
    <row r="37" spans="1:7" ht="15.6">
      <c r="A37" s="67" t="s">
        <v>348</v>
      </c>
      <c r="B37"/>
      <c r="C37"/>
      <c r="D37"/>
      <c r="E37"/>
      <c r="F37"/>
      <c r="G37"/>
    </row>
    <row r="38" spans="1:7">
      <c r="A38" s="108" t="s">
        <v>349</v>
      </c>
      <c r="B38"/>
      <c r="C38"/>
      <c r="D38"/>
      <c r="E38"/>
      <c r="F38"/>
      <c r="G38"/>
    </row>
    <row r="39" spans="1:7">
      <c r="A39" s="108"/>
      <c r="B39"/>
      <c r="C39"/>
      <c r="D39"/>
      <c r="E39"/>
      <c r="F39"/>
      <c r="G39"/>
    </row>
    <row r="40" spans="1:7" ht="15.6">
      <c r="A40" s="67" t="s">
        <v>58</v>
      </c>
      <c r="B40"/>
      <c r="C40"/>
      <c r="D40"/>
      <c r="E40"/>
      <c r="F40"/>
      <c r="G40"/>
    </row>
    <row r="41" spans="1:7">
      <c r="A41" s="108" t="s">
        <v>78</v>
      </c>
      <c r="B41"/>
      <c r="C41"/>
      <c r="D41"/>
      <c r="E41"/>
      <c r="F41"/>
      <c r="G41"/>
    </row>
    <row r="42" spans="1:7">
      <c r="A42" s="69" t="s">
        <v>79</v>
      </c>
      <c r="B42"/>
      <c r="C42"/>
      <c r="D42"/>
      <c r="E42"/>
      <c r="F42"/>
      <c r="G42"/>
    </row>
    <row r="43" spans="1:7">
      <c r="A43" s="108" t="s">
        <v>26</v>
      </c>
      <c r="B43"/>
      <c r="C43"/>
      <c r="D43"/>
      <c r="E43"/>
      <c r="F43"/>
      <c r="G43"/>
    </row>
    <row r="44" spans="1:7">
      <c r="A44" s="108"/>
      <c r="B44"/>
      <c r="C44"/>
      <c r="D44"/>
      <c r="E44"/>
      <c r="F44"/>
      <c r="G44"/>
    </row>
    <row r="45" spans="1:7" ht="15.6">
      <c r="A45" s="67" t="s">
        <v>59</v>
      </c>
      <c r="B45"/>
      <c r="C45"/>
      <c r="D45"/>
      <c r="E45"/>
      <c r="F45"/>
      <c r="G45"/>
    </row>
    <row r="46" spans="1:7">
      <c r="A46" s="108" t="s">
        <v>377</v>
      </c>
      <c r="B46"/>
      <c r="C46"/>
      <c r="D46"/>
      <c r="E46"/>
      <c r="F46"/>
      <c r="G46"/>
    </row>
    <row r="47" spans="1:7" ht="15.6">
      <c r="A47" s="67"/>
      <c r="B47"/>
      <c r="C47"/>
      <c r="D47"/>
      <c r="E47"/>
      <c r="F47"/>
      <c r="G47"/>
    </row>
    <row r="48" spans="1:7" ht="15.6">
      <c r="A48" s="112" t="s">
        <v>27</v>
      </c>
      <c r="B48"/>
      <c r="C48"/>
      <c r="D48"/>
      <c r="E48"/>
      <c r="F48"/>
      <c r="G48"/>
    </row>
    <row r="49" spans="1:7">
      <c r="A49" s="108"/>
      <c r="B49"/>
      <c r="C49"/>
      <c r="D49"/>
      <c r="E49"/>
      <c r="F49"/>
      <c r="G49"/>
    </row>
    <row r="50" spans="1:7">
      <c r="A50" s="108" t="s">
        <v>10</v>
      </c>
      <c r="B50"/>
      <c r="C50"/>
      <c r="D50"/>
      <c r="E50"/>
      <c r="F50"/>
      <c r="G50"/>
    </row>
    <row r="51" spans="1:7">
      <c r="A51" s="108"/>
      <c r="B51"/>
      <c r="C51"/>
      <c r="D51"/>
      <c r="E51"/>
      <c r="F51"/>
      <c r="G51"/>
    </row>
    <row r="52" spans="1:7" ht="15.6">
      <c r="A52" s="67"/>
      <c r="B52" s="17"/>
      <c r="C52" s="17"/>
      <c r="D52" s="17"/>
      <c r="E52" s="17"/>
      <c r="F52" s="17"/>
      <c r="G52" s="17"/>
    </row>
    <row r="53" spans="1:7" ht="20.399999999999999">
      <c r="A53" s="319" t="s">
        <v>493</v>
      </c>
      <c r="B53" s="17"/>
      <c r="C53" s="17"/>
      <c r="D53" s="17"/>
      <c r="E53" s="17"/>
      <c r="F53" s="17"/>
      <c r="G53" s="17"/>
    </row>
    <row r="54" spans="1:7" ht="20.399999999999999">
      <c r="A54" s="319"/>
    </row>
    <row r="55" spans="1:7" ht="20.399999999999999">
      <c r="A55" s="319" t="s">
        <v>494</v>
      </c>
    </row>
    <row r="56" spans="1:7" ht="20.399999999999999">
      <c r="A56" s="319" t="s">
        <v>495</v>
      </c>
    </row>
    <row r="57" spans="1:7" ht="20.399999999999999">
      <c r="A57" s="319"/>
    </row>
    <row r="58" spans="1:7" ht="31.8">
      <c r="A58" s="320" t="s">
        <v>496</v>
      </c>
    </row>
    <row r="59" spans="1:7" ht="31.8">
      <c r="A59" s="320"/>
    </row>
    <row r="60" spans="1:7" ht="31.8">
      <c r="A60" s="320" t="s">
        <v>497</v>
      </c>
    </row>
    <row r="61" spans="1:7" ht="31.8">
      <c r="A61" s="320" t="s">
        <v>498</v>
      </c>
    </row>
    <row r="62" spans="1:7" ht="31.8">
      <c r="A62" s="320" t="s">
        <v>499</v>
      </c>
    </row>
  </sheetData>
  <phoneticPr fontId="0" type="noConversion"/>
  <hyperlinks>
    <hyperlink ref="A42" r:id="rId1" display="mailto:hakkinen48@gmail.com"/>
  </hyperlinks>
  <pageMargins left="0.75" right="0.75" top="1" bottom="1" header="0.4921259845" footer="0.4921259845"/>
  <pageSetup paperSize="9" orientation="portrait" r:id="rId2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K79"/>
  <sheetViews>
    <sheetView workbookViewId="0">
      <selection activeCell="B12" sqref="B12"/>
    </sheetView>
  </sheetViews>
  <sheetFormatPr defaultRowHeight="15"/>
  <cols>
    <col min="1" max="1" width="17.7265625" customWidth="1"/>
    <col min="2" max="2" width="29" customWidth="1"/>
    <col min="7" max="7" width="19.26953125" customWidth="1"/>
  </cols>
  <sheetData>
    <row r="1" spans="1:10" ht="21">
      <c r="A1" t="s">
        <v>161</v>
      </c>
      <c r="G1" s="56" t="s">
        <v>257</v>
      </c>
    </row>
    <row r="2" spans="1:10" ht="21">
      <c r="G2" s="56"/>
    </row>
    <row r="3" spans="1:10" ht="18">
      <c r="A3" t="s">
        <v>173</v>
      </c>
      <c r="G3" s="59" t="s">
        <v>150</v>
      </c>
    </row>
    <row r="4" spans="1:10" ht="18">
      <c r="A4" t="s">
        <v>174</v>
      </c>
      <c r="B4" t="s">
        <v>128</v>
      </c>
      <c r="C4" t="s">
        <v>162</v>
      </c>
      <c r="G4" s="59" t="s">
        <v>141</v>
      </c>
      <c r="H4" s="59" t="s">
        <v>4</v>
      </c>
      <c r="I4" s="59" t="s">
        <v>238</v>
      </c>
    </row>
    <row r="5" spans="1:10" ht="18">
      <c r="A5" t="s">
        <v>175</v>
      </c>
      <c r="B5" t="s">
        <v>4</v>
      </c>
      <c r="C5" t="s">
        <v>163</v>
      </c>
      <c r="G5" s="59" t="s">
        <v>139</v>
      </c>
      <c r="H5" s="59" t="s">
        <v>4</v>
      </c>
      <c r="I5" s="59" t="s">
        <v>239</v>
      </c>
    </row>
    <row r="6" spans="1:10" ht="18">
      <c r="A6" t="s">
        <v>151</v>
      </c>
      <c r="B6" t="s">
        <v>4</v>
      </c>
      <c r="C6" t="s">
        <v>164</v>
      </c>
      <c r="G6" s="59" t="s">
        <v>157</v>
      </c>
      <c r="H6" s="59" t="s">
        <v>128</v>
      </c>
      <c r="I6" s="59" t="s">
        <v>240</v>
      </c>
    </row>
    <row r="7" spans="1:10" ht="18">
      <c r="A7" t="s">
        <v>176</v>
      </c>
      <c r="B7" t="s">
        <v>4</v>
      </c>
      <c r="C7" t="s">
        <v>165</v>
      </c>
      <c r="G7" s="59" t="s">
        <v>241</v>
      </c>
      <c r="H7" s="59" t="s">
        <v>128</v>
      </c>
      <c r="I7" s="59">
        <v>542</v>
      </c>
    </row>
    <row r="8" spans="1:10" ht="18">
      <c r="G8" s="59" t="s">
        <v>142</v>
      </c>
      <c r="H8" s="59" t="s">
        <v>4</v>
      </c>
      <c r="I8" s="59">
        <v>484</v>
      </c>
    </row>
    <row r="9" spans="1:10" ht="18">
      <c r="A9" t="s">
        <v>183</v>
      </c>
      <c r="G9" s="59"/>
      <c r="H9" s="59"/>
      <c r="I9" s="59"/>
    </row>
    <row r="10" spans="1:10" ht="18">
      <c r="A10" t="s">
        <v>177</v>
      </c>
      <c r="B10" t="s">
        <v>4</v>
      </c>
      <c r="C10" t="s">
        <v>166</v>
      </c>
      <c r="G10" s="59" t="s">
        <v>152</v>
      </c>
    </row>
    <row r="11" spans="1:10" ht="18">
      <c r="A11" t="s">
        <v>178</v>
      </c>
      <c r="B11" t="s">
        <v>128</v>
      </c>
      <c r="C11" t="s">
        <v>167</v>
      </c>
      <c r="G11" s="59" t="s">
        <v>148</v>
      </c>
      <c r="H11" s="59" t="s">
        <v>4</v>
      </c>
      <c r="I11" s="59" t="s">
        <v>242</v>
      </c>
    </row>
    <row r="12" spans="1:10" ht="18">
      <c r="A12" t="s">
        <v>179</v>
      </c>
      <c r="B12" t="s">
        <v>4</v>
      </c>
      <c r="C12" t="s">
        <v>168</v>
      </c>
      <c r="G12" s="59" t="s">
        <v>81</v>
      </c>
      <c r="H12" s="59" t="s">
        <v>4</v>
      </c>
      <c r="I12" s="59" t="s">
        <v>243</v>
      </c>
    </row>
    <row r="13" spans="1:10" ht="18">
      <c r="A13" t="s">
        <v>180</v>
      </c>
      <c r="B13" t="s">
        <v>4</v>
      </c>
      <c r="C13" t="s">
        <v>169</v>
      </c>
      <c r="G13" s="59" t="s">
        <v>50</v>
      </c>
      <c r="H13" s="59" t="s">
        <v>4</v>
      </c>
      <c r="I13" s="59" t="s">
        <v>244</v>
      </c>
    </row>
    <row r="14" spans="1:10" ht="18">
      <c r="A14" t="s">
        <v>181</v>
      </c>
      <c r="B14" t="s">
        <v>4</v>
      </c>
      <c r="C14" t="s">
        <v>170</v>
      </c>
      <c r="G14" s="59" t="s">
        <v>245</v>
      </c>
      <c r="H14" s="59" t="s">
        <v>128</v>
      </c>
      <c r="I14" s="59" t="s">
        <v>246</v>
      </c>
    </row>
    <row r="15" spans="1:10" ht="18">
      <c r="G15" s="59" t="s">
        <v>247</v>
      </c>
      <c r="H15" s="59" t="s">
        <v>128</v>
      </c>
      <c r="I15" s="59" t="s">
        <v>248</v>
      </c>
    </row>
    <row r="16" spans="1:10" ht="18">
      <c r="A16" t="s">
        <v>184</v>
      </c>
      <c r="G16" s="59" t="s">
        <v>146</v>
      </c>
      <c r="H16" s="59" t="s">
        <v>4</v>
      </c>
      <c r="I16" s="59">
        <v>465</v>
      </c>
      <c r="J16" s="59"/>
    </row>
    <row r="17" spans="1:11" ht="18">
      <c r="A17" t="s">
        <v>182</v>
      </c>
      <c r="B17" t="s">
        <v>4</v>
      </c>
      <c r="C17" t="s">
        <v>171</v>
      </c>
      <c r="H17" s="59"/>
      <c r="I17" s="59"/>
      <c r="J17" s="59"/>
    </row>
    <row r="18" spans="1:11" ht="18">
      <c r="G18" s="59" t="s">
        <v>154</v>
      </c>
    </row>
    <row r="19" spans="1:11" ht="18">
      <c r="A19" t="s">
        <v>185</v>
      </c>
      <c r="G19" s="59" t="s">
        <v>87</v>
      </c>
      <c r="H19" s="59" t="s">
        <v>4</v>
      </c>
      <c r="I19" s="59" t="s">
        <v>249</v>
      </c>
    </row>
    <row r="20" spans="1:11" ht="18">
      <c r="A20" t="s">
        <v>156</v>
      </c>
      <c r="B20" t="s">
        <v>4</v>
      </c>
      <c r="C20" t="s">
        <v>172</v>
      </c>
      <c r="G20" s="59" t="s">
        <v>250</v>
      </c>
      <c r="H20" s="59" t="s">
        <v>4</v>
      </c>
      <c r="I20" s="59" t="s">
        <v>251</v>
      </c>
    </row>
    <row r="21" spans="1:11" ht="18">
      <c r="G21" s="59" t="s">
        <v>105</v>
      </c>
      <c r="H21" s="59" t="s">
        <v>4</v>
      </c>
      <c r="I21" s="59">
        <v>477</v>
      </c>
      <c r="J21" s="59"/>
    </row>
    <row r="22" spans="1:11" s="5" customFormat="1" ht="18">
      <c r="A22" s="5" t="s">
        <v>191</v>
      </c>
      <c r="G22"/>
      <c r="H22" s="59"/>
      <c r="I22" s="59"/>
      <c r="J22" s="59"/>
      <c r="K22"/>
    </row>
    <row r="23" spans="1:11" s="5" customFormat="1" ht="18">
      <c r="A23" s="5" t="s">
        <v>192</v>
      </c>
      <c r="G23" s="59" t="s">
        <v>189</v>
      </c>
      <c r="K23"/>
    </row>
    <row r="24" spans="1:11" s="5" customFormat="1" ht="18">
      <c r="A24" s="5" t="s">
        <v>193</v>
      </c>
      <c r="G24" s="59" t="s">
        <v>3</v>
      </c>
      <c r="H24" s="59" t="s">
        <v>4</v>
      </c>
      <c r="I24" s="59" t="s">
        <v>252</v>
      </c>
      <c r="K24"/>
    </row>
    <row r="25" spans="1:11" s="5" customFormat="1" ht="18">
      <c r="A25" s="5" t="s">
        <v>194</v>
      </c>
      <c r="B25" s="5" t="s">
        <v>195</v>
      </c>
      <c r="G25" s="59" t="s">
        <v>253</v>
      </c>
      <c r="H25" s="59" t="s">
        <v>4</v>
      </c>
      <c r="I25" s="59">
        <v>411</v>
      </c>
      <c r="J25"/>
      <c r="K25"/>
    </row>
    <row r="26" spans="1:11" s="5" customFormat="1" ht="18">
      <c r="A26" s="5" t="s">
        <v>196</v>
      </c>
      <c r="B26" s="5" t="s">
        <v>197</v>
      </c>
      <c r="G26" s="59"/>
      <c r="H26" s="59"/>
      <c r="I26" s="59"/>
      <c r="J26"/>
      <c r="K26"/>
    </row>
    <row r="27" spans="1:11" s="5" customFormat="1" ht="21">
      <c r="A27" s="5" t="s">
        <v>198</v>
      </c>
      <c r="B27" s="5" t="s">
        <v>199</v>
      </c>
      <c r="G27" s="56" t="s">
        <v>254</v>
      </c>
      <c r="H27"/>
      <c r="I27"/>
      <c r="J27"/>
      <c r="K27"/>
    </row>
    <row r="28" spans="1:11" s="5" customFormat="1" ht="21">
      <c r="G28" s="56" t="s">
        <v>255</v>
      </c>
      <c r="H28"/>
      <c r="I28"/>
      <c r="J28"/>
      <c r="K28"/>
    </row>
    <row r="29" spans="1:11" s="5" customFormat="1" ht="21">
      <c r="A29" s="5" t="s">
        <v>152</v>
      </c>
      <c r="G29" s="56" t="s">
        <v>256</v>
      </c>
      <c r="H29"/>
      <c r="I29"/>
      <c r="J29"/>
      <c r="K29"/>
    </row>
    <row r="30" spans="1:11" s="5" customFormat="1" ht="15.6">
      <c r="A30" s="5" t="s">
        <v>200</v>
      </c>
      <c r="B30" s="5" t="s">
        <v>201</v>
      </c>
      <c r="H30" s="57"/>
    </row>
    <row r="31" spans="1:11" s="5" customFormat="1" ht="15.6">
      <c r="A31" s="5" t="s">
        <v>202</v>
      </c>
      <c r="G31" s="2"/>
      <c r="H31" s="2"/>
      <c r="I31" s="2"/>
      <c r="J31" s="2"/>
      <c r="K31" s="2"/>
    </row>
    <row r="32" spans="1:11" s="5" customFormat="1" ht="15.6">
      <c r="A32" s="5" t="s">
        <v>153</v>
      </c>
      <c r="B32" s="5" t="s">
        <v>203</v>
      </c>
      <c r="F32" s="2" t="s">
        <v>258</v>
      </c>
      <c r="H32" s="2"/>
      <c r="I32" s="2"/>
      <c r="K32" s="2"/>
    </row>
    <row r="33" spans="1:11" s="5" customFormat="1" ht="15.6">
      <c r="A33" s="5" t="s">
        <v>204</v>
      </c>
      <c r="F33" s="2"/>
      <c r="G33" s="2"/>
      <c r="H33" s="2"/>
      <c r="I33" s="2"/>
      <c r="K33" s="2"/>
    </row>
    <row r="34" spans="1:11" s="5" customFormat="1" ht="15.6">
      <c r="A34" s="5" t="s">
        <v>181</v>
      </c>
      <c r="B34" s="5" t="s">
        <v>205</v>
      </c>
      <c r="F34" s="2" t="s">
        <v>150</v>
      </c>
      <c r="G34" s="2" t="s">
        <v>259</v>
      </c>
      <c r="H34" s="6"/>
      <c r="I34" s="2" t="s">
        <v>268</v>
      </c>
      <c r="K34" s="2"/>
    </row>
    <row r="35" spans="1:11" s="5" customFormat="1" ht="15.6">
      <c r="F35" s="2"/>
      <c r="G35" s="2" t="s">
        <v>175</v>
      </c>
      <c r="H35" s="9" t="s">
        <v>260</v>
      </c>
      <c r="I35" s="2" t="s">
        <v>261</v>
      </c>
    </row>
    <row r="36" spans="1:11" s="5" customFormat="1" ht="15.6">
      <c r="A36" s="5" t="s">
        <v>154</v>
      </c>
      <c r="F36" s="2" t="s">
        <v>152</v>
      </c>
      <c r="G36" s="2" t="s">
        <v>262</v>
      </c>
      <c r="H36" s="6"/>
      <c r="I36" s="2" t="s">
        <v>263</v>
      </c>
      <c r="K36" s="2"/>
    </row>
    <row r="37" spans="1:11" s="5" customFormat="1" ht="15.6">
      <c r="A37" s="5" t="s">
        <v>206</v>
      </c>
      <c r="F37" s="2" t="s">
        <v>154</v>
      </c>
      <c r="G37" s="2" t="s">
        <v>264</v>
      </c>
      <c r="H37" s="6"/>
      <c r="I37" s="2" t="s">
        <v>265</v>
      </c>
      <c r="K37" s="2"/>
    </row>
    <row r="38" spans="1:11" s="5" customFormat="1" ht="15.6">
      <c r="A38" s="5" t="s">
        <v>207</v>
      </c>
      <c r="B38" s="5" t="s">
        <v>208</v>
      </c>
      <c r="F38" s="2" t="s">
        <v>189</v>
      </c>
      <c r="G38" s="2" t="s">
        <v>266</v>
      </c>
      <c r="H38" s="6"/>
      <c r="I38" s="2" t="s">
        <v>267</v>
      </c>
      <c r="K38" s="2"/>
    </row>
    <row r="39" spans="1:11" s="5" customFormat="1">
      <c r="A39" s="5" t="s">
        <v>209</v>
      </c>
      <c r="B39" s="5" t="s">
        <v>210</v>
      </c>
    </row>
    <row r="40" spans="1:11" s="5" customFormat="1"/>
    <row r="41" spans="1:11" s="5" customFormat="1">
      <c r="A41" s="5" t="s">
        <v>189</v>
      </c>
    </row>
    <row r="42" spans="1:11" s="5" customFormat="1" ht="15.6">
      <c r="A42" s="5" t="s">
        <v>211</v>
      </c>
      <c r="F42" s="2" t="s">
        <v>274</v>
      </c>
      <c r="G42" s="2"/>
      <c r="H42" s="2"/>
      <c r="I42" s="2"/>
    </row>
    <row r="43" spans="1:11" s="5" customFormat="1" ht="15.6">
      <c r="F43" s="2"/>
      <c r="G43" s="2"/>
      <c r="H43" s="2"/>
      <c r="I43" s="2"/>
    </row>
    <row r="44" spans="1:11" s="5" customFormat="1" ht="15.6">
      <c r="A44" s="58" t="s">
        <v>222</v>
      </c>
      <c r="F44" s="2" t="s">
        <v>150</v>
      </c>
      <c r="G44" s="2" t="s">
        <v>223</v>
      </c>
      <c r="H44" s="2" t="s">
        <v>4</v>
      </c>
      <c r="I44" s="9" t="s">
        <v>269</v>
      </c>
    </row>
    <row r="45" spans="1:11" s="5" customFormat="1" ht="15.6">
      <c r="A45" s="5" t="s">
        <v>150</v>
      </c>
      <c r="F45" s="2"/>
      <c r="G45" s="2" t="s">
        <v>196</v>
      </c>
      <c r="H45" s="2" t="s">
        <v>4</v>
      </c>
      <c r="I45" s="9">
        <v>1547</v>
      </c>
    </row>
    <row r="46" spans="1:11" s="5" customFormat="1" ht="15.6">
      <c r="A46" s="5" t="s">
        <v>188</v>
      </c>
      <c r="B46" s="5" t="s">
        <v>212</v>
      </c>
      <c r="F46" s="2" t="s">
        <v>152</v>
      </c>
      <c r="G46" s="2" t="s">
        <v>177</v>
      </c>
      <c r="H46" s="2" t="s">
        <v>4</v>
      </c>
      <c r="I46" s="9" t="s">
        <v>270</v>
      </c>
    </row>
    <row r="47" spans="1:11" s="5" customFormat="1" ht="15.6">
      <c r="A47" s="5" t="s">
        <v>196</v>
      </c>
      <c r="B47" s="5" t="s">
        <v>213</v>
      </c>
      <c r="F47" s="2"/>
      <c r="G47" s="2" t="s">
        <v>228</v>
      </c>
      <c r="H47" s="2" t="s">
        <v>4</v>
      </c>
      <c r="I47" s="9">
        <v>1588</v>
      </c>
    </row>
    <row r="48" spans="1:11" s="5" customFormat="1" ht="15.6">
      <c r="F48" s="2"/>
      <c r="G48" s="2" t="s">
        <v>217</v>
      </c>
      <c r="H48" s="2" t="s">
        <v>4</v>
      </c>
      <c r="I48" s="9">
        <v>1392</v>
      </c>
    </row>
    <row r="49" spans="1:11" s="5" customFormat="1" ht="15.6">
      <c r="A49" s="5" t="s">
        <v>152</v>
      </c>
      <c r="F49" s="2" t="s">
        <v>154</v>
      </c>
      <c r="G49" s="2" t="s">
        <v>182</v>
      </c>
      <c r="H49" s="2" t="s">
        <v>4</v>
      </c>
      <c r="I49" s="9" t="s">
        <v>271</v>
      </c>
    </row>
    <row r="50" spans="1:11" s="5" customFormat="1" ht="15.6">
      <c r="A50" s="5" t="s">
        <v>200</v>
      </c>
      <c r="B50" s="5" t="s">
        <v>214</v>
      </c>
      <c r="F50" s="2"/>
      <c r="G50" s="2" t="s">
        <v>231</v>
      </c>
      <c r="H50" s="2" t="s">
        <v>4</v>
      </c>
      <c r="I50" s="9">
        <v>1416</v>
      </c>
    </row>
    <row r="51" spans="1:11" s="5" customFormat="1" ht="15.6">
      <c r="A51" s="5" t="s">
        <v>215</v>
      </c>
      <c r="B51" s="5" t="s">
        <v>216</v>
      </c>
      <c r="F51" s="2" t="s">
        <v>189</v>
      </c>
      <c r="G51" s="2" t="s">
        <v>156</v>
      </c>
      <c r="H51" s="2" t="s">
        <v>4</v>
      </c>
      <c r="I51" s="9" t="s">
        <v>272</v>
      </c>
    </row>
    <row r="52" spans="1:11" s="5" customFormat="1" ht="15.6">
      <c r="A52" s="5" t="s">
        <v>217</v>
      </c>
      <c r="B52" s="5" t="s">
        <v>218</v>
      </c>
      <c r="F52" s="2"/>
      <c r="G52" s="2"/>
      <c r="H52" s="2"/>
      <c r="I52" s="2"/>
    </row>
    <row r="53" spans="1:11" s="5" customFormat="1" ht="15.6">
      <c r="F53" s="2" t="s">
        <v>273</v>
      </c>
      <c r="G53" s="2"/>
      <c r="H53" s="2"/>
      <c r="I53" s="2"/>
    </row>
    <row r="54" spans="1:11" s="5" customFormat="1">
      <c r="A54" s="5" t="s">
        <v>155</v>
      </c>
    </row>
    <row r="55" spans="1:11" s="5" customFormat="1">
      <c r="A55" s="5" t="s">
        <v>219</v>
      </c>
      <c r="B55" s="5" t="s">
        <v>220</v>
      </c>
    </row>
    <row r="56" spans="1:11" s="5" customFormat="1"/>
    <row r="57" spans="1:11" s="5" customFormat="1">
      <c r="A57" s="5" t="s">
        <v>189</v>
      </c>
    </row>
    <row r="58" spans="1:11" s="5" customFormat="1">
      <c r="A58" s="5" t="s">
        <v>156</v>
      </c>
      <c r="B58" s="5" t="s">
        <v>221</v>
      </c>
    </row>
    <row r="59" spans="1:11" s="5" customFormat="1"/>
    <row r="60" spans="1:11" s="5" customFormat="1"/>
    <row r="61" spans="1:11" s="5" customFormat="1" ht="15.6">
      <c r="A61" s="53" t="s">
        <v>224</v>
      </c>
      <c r="B61" s="7"/>
      <c r="C61" s="7"/>
      <c r="D61" s="7"/>
      <c r="E61" s="7"/>
    </row>
    <row r="62" spans="1:11" s="5" customFormat="1" ht="15.6">
      <c r="A62" s="53"/>
      <c r="B62" s="7"/>
      <c r="C62" s="7"/>
      <c r="D62" s="7"/>
      <c r="E62" s="7"/>
    </row>
    <row r="63" spans="1:11" ht="15.6">
      <c r="A63" s="53" t="s">
        <v>150</v>
      </c>
      <c r="G63" s="5"/>
      <c r="H63" s="5"/>
      <c r="I63" s="5"/>
      <c r="J63" s="5"/>
      <c r="K63" s="5"/>
    </row>
    <row r="64" spans="1:11" ht="15.6">
      <c r="A64" s="53" t="s">
        <v>223</v>
      </c>
      <c r="B64" s="53" t="s">
        <v>4</v>
      </c>
      <c r="C64" s="53" t="s">
        <v>225</v>
      </c>
      <c r="G64" s="5"/>
      <c r="H64" s="5"/>
      <c r="I64" s="5"/>
      <c r="J64" s="5"/>
      <c r="K64" s="5"/>
    </row>
    <row r="65" spans="1:11" ht="15.6">
      <c r="A65" s="53" t="s">
        <v>196</v>
      </c>
      <c r="B65" s="53" t="s">
        <v>4</v>
      </c>
      <c r="C65" s="53" t="s">
        <v>226</v>
      </c>
      <c r="D65" s="7"/>
      <c r="E65" s="7"/>
      <c r="G65" s="5"/>
      <c r="H65" s="5"/>
      <c r="I65" s="5"/>
      <c r="J65" s="5"/>
      <c r="K65" s="5"/>
    </row>
    <row r="66" spans="1:11" ht="15.6">
      <c r="A66" s="53"/>
      <c r="B66" s="53"/>
      <c r="C66" s="53"/>
      <c r="D66" s="7"/>
      <c r="E66" s="7"/>
      <c r="G66" s="5"/>
      <c r="H66" s="5"/>
      <c r="I66" s="5"/>
      <c r="J66" s="5"/>
      <c r="K66" s="5"/>
    </row>
    <row r="67" spans="1:11" ht="15.6">
      <c r="A67" s="53" t="s">
        <v>152</v>
      </c>
      <c r="E67" s="7"/>
      <c r="G67" s="5"/>
      <c r="H67" s="5"/>
      <c r="I67" s="5"/>
      <c r="J67" s="5"/>
      <c r="K67" s="5"/>
    </row>
    <row r="68" spans="1:11" ht="15.6">
      <c r="A68" s="53" t="s">
        <v>177</v>
      </c>
      <c r="B68" s="53" t="s">
        <v>4</v>
      </c>
      <c r="C68" s="53" t="s">
        <v>227</v>
      </c>
      <c r="E68" s="7"/>
      <c r="G68" s="5"/>
      <c r="H68" s="5"/>
      <c r="I68" s="5"/>
      <c r="J68" s="5"/>
      <c r="K68" s="5"/>
    </row>
    <row r="69" spans="1:11" ht="15.6">
      <c r="A69" s="53" t="s">
        <v>228</v>
      </c>
      <c r="B69" s="53" t="s">
        <v>4</v>
      </c>
      <c r="C69" s="53" t="s">
        <v>229</v>
      </c>
      <c r="D69" s="53"/>
      <c r="E69" s="7"/>
      <c r="G69" s="5"/>
      <c r="H69" s="5"/>
      <c r="I69" s="5"/>
      <c r="J69" s="5"/>
      <c r="K69" s="5"/>
    </row>
    <row r="70" spans="1:11" ht="15.6">
      <c r="A70" s="7"/>
      <c r="B70" s="53"/>
      <c r="C70" s="53"/>
      <c r="D70" s="53"/>
      <c r="E70" s="7"/>
    </row>
    <row r="71" spans="1:11" ht="15.6">
      <c r="A71" s="53" t="s">
        <v>154</v>
      </c>
      <c r="E71" s="7"/>
    </row>
    <row r="72" spans="1:11" ht="15.6">
      <c r="A72" s="53" t="s">
        <v>182</v>
      </c>
      <c r="B72" s="53" t="s">
        <v>4</v>
      </c>
      <c r="C72" s="53" t="s">
        <v>230</v>
      </c>
      <c r="E72" s="7"/>
    </row>
    <row r="73" spans="1:11" ht="15.6">
      <c r="A73" s="53" t="s">
        <v>231</v>
      </c>
      <c r="B73" s="53" t="s">
        <v>4</v>
      </c>
      <c r="C73" s="53" t="s">
        <v>232</v>
      </c>
      <c r="D73" s="53"/>
      <c r="E73" s="7"/>
    </row>
    <row r="74" spans="1:11" ht="15.6">
      <c r="A74" s="7"/>
      <c r="B74" s="53"/>
      <c r="C74" s="53"/>
      <c r="D74" s="53"/>
      <c r="E74" s="7"/>
    </row>
    <row r="75" spans="1:11" ht="15.6">
      <c r="A75" s="53" t="s">
        <v>189</v>
      </c>
      <c r="E75" s="7"/>
    </row>
    <row r="76" spans="1:11" ht="15.6">
      <c r="A76" s="53" t="s">
        <v>156</v>
      </c>
      <c r="B76" s="53" t="s">
        <v>4</v>
      </c>
      <c r="C76" s="53" t="s">
        <v>233</v>
      </c>
      <c r="E76" s="7"/>
    </row>
    <row r="77" spans="1:11" ht="15.6">
      <c r="A77" s="53" t="s">
        <v>234</v>
      </c>
      <c r="B77" s="53" t="s">
        <v>4</v>
      </c>
      <c r="C77" s="53" t="s">
        <v>235</v>
      </c>
      <c r="D77" s="7"/>
      <c r="E77" s="7"/>
    </row>
    <row r="78" spans="1:11" ht="15.6">
      <c r="A78" s="53"/>
      <c r="B78" s="7"/>
      <c r="C78" s="7"/>
      <c r="D78" s="7"/>
      <c r="E78" s="7"/>
    </row>
    <row r="79" spans="1:11" ht="15.6">
      <c r="A79" s="53" t="s">
        <v>236</v>
      </c>
      <c r="B79" s="7"/>
      <c r="C79" s="7"/>
      <c r="D79" s="7"/>
      <c r="E79" s="7"/>
    </row>
  </sheetData>
  <phoneticPr fontId="16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Taul3"/>
  <dimension ref="A1:H177"/>
  <sheetViews>
    <sheetView topLeftCell="A71" workbookViewId="0">
      <selection activeCell="A81" sqref="A81"/>
    </sheetView>
  </sheetViews>
  <sheetFormatPr defaultRowHeight="15"/>
  <cols>
    <col min="1" max="1" width="9" customWidth="1"/>
    <col min="2" max="2" width="8.6328125" customWidth="1"/>
    <col min="4" max="8" width="9.26953125" style="17"/>
  </cols>
  <sheetData>
    <row r="1" spans="1:8" s="34" customFormat="1" ht="15.6">
      <c r="A1" s="70" t="s">
        <v>704</v>
      </c>
      <c r="D1" s="102"/>
      <c r="E1" s="102"/>
      <c r="F1" s="102"/>
      <c r="G1" s="102"/>
      <c r="H1" s="102"/>
    </row>
    <row r="2" spans="1:8" s="34" customFormat="1" ht="15.6">
      <c r="A2" s="70"/>
      <c r="D2" s="102"/>
      <c r="E2" s="102"/>
      <c r="F2" s="102"/>
      <c r="G2" s="102"/>
      <c r="H2" s="102"/>
    </row>
    <row r="3" spans="1:8" s="34" customFormat="1" ht="15.6">
      <c r="A3" s="70" t="s">
        <v>705</v>
      </c>
      <c r="D3" s="102"/>
      <c r="E3" s="102"/>
      <c r="F3" s="102"/>
      <c r="G3" s="102"/>
      <c r="H3" s="102"/>
    </row>
    <row r="4" spans="1:8" s="34" customFormat="1" ht="15.6">
      <c r="A4" s="70" t="s">
        <v>706</v>
      </c>
      <c r="D4" s="102"/>
      <c r="E4" s="102"/>
      <c r="F4" s="102"/>
      <c r="G4" s="102"/>
      <c r="H4" s="102"/>
    </row>
    <row r="5" spans="1:8" s="34" customFormat="1" ht="15.6">
      <c r="A5" s="70" t="s">
        <v>707</v>
      </c>
      <c r="D5" s="102"/>
      <c r="E5" s="102"/>
      <c r="F5" s="102"/>
      <c r="G5" s="102"/>
      <c r="H5" s="102"/>
    </row>
    <row r="6" spans="1:8" s="34" customFormat="1" ht="15.6">
      <c r="A6" s="70" t="s">
        <v>708</v>
      </c>
      <c r="D6" s="102"/>
      <c r="E6" s="102"/>
      <c r="F6" s="102"/>
      <c r="G6" s="102"/>
      <c r="H6" s="102"/>
    </row>
    <row r="7" spans="1:8" s="34" customFormat="1" ht="15.6">
      <c r="A7" s="70" t="s">
        <v>709</v>
      </c>
      <c r="D7" s="102"/>
      <c r="E7" s="102"/>
      <c r="F7" s="102"/>
      <c r="G7" s="102"/>
      <c r="H7" s="102"/>
    </row>
    <row r="8" spans="1:8" s="34" customFormat="1" ht="15.6">
      <c r="A8" s="70" t="s">
        <v>710</v>
      </c>
      <c r="D8" s="102"/>
      <c r="E8" s="102"/>
      <c r="F8" s="102"/>
      <c r="G8" s="102"/>
      <c r="H8" s="102"/>
    </row>
    <row r="9" spans="1:8" s="34" customFormat="1" ht="15.6">
      <c r="A9" s="70" t="s">
        <v>711</v>
      </c>
      <c r="D9" s="102"/>
      <c r="E9" s="102"/>
      <c r="F9" s="102"/>
      <c r="G9" s="102"/>
      <c r="H9" s="102"/>
    </row>
    <row r="10" spans="1:8" s="34" customFormat="1" ht="15.6">
      <c r="A10" s="70" t="s">
        <v>712</v>
      </c>
      <c r="D10" s="102"/>
      <c r="E10" s="102"/>
      <c r="F10" s="102"/>
      <c r="G10" s="102"/>
      <c r="H10" s="102"/>
    </row>
    <row r="11" spans="1:8" s="34" customFormat="1" ht="15.6">
      <c r="A11" s="70" t="s">
        <v>713</v>
      </c>
      <c r="D11" s="102"/>
      <c r="E11" s="102"/>
      <c r="F11" s="102"/>
      <c r="G11" s="102"/>
      <c r="H11" s="102"/>
    </row>
    <row r="12" spans="1:8" s="34" customFormat="1" ht="15.6">
      <c r="A12" s="70" t="s">
        <v>714</v>
      </c>
      <c r="F12" s="102"/>
      <c r="G12" s="102"/>
      <c r="H12" s="102"/>
    </row>
    <row r="13" spans="1:8" s="34" customFormat="1" ht="15.6">
      <c r="A13" s="70" t="s">
        <v>715</v>
      </c>
      <c r="F13" s="102"/>
      <c r="G13" s="102"/>
      <c r="H13" s="102"/>
    </row>
    <row r="14" spans="1:8" s="34" customFormat="1" ht="15.6">
      <c r="A14" s="70" t="s">
        <v>716</v>
      </c>
      <c r="F14" s="102"/>
      <c r="G14" s="102"/>
      <c r="H14" s="102"/>
    </row>
    <row r="15" spans="1:8" s="34" customFormat="1" ht="15.6">
      <c r="A15" s="70"/>
      <c r="F15" s="102"/>
      <c r="G15" s="102"/>
      <c r="H15" s="102"/>
    </row>
    <row r="16" spans="1:8" s="34" customFormat="1" ht="15.6">
      <c r="A16" s="70" t="s">
        <v>717</v>
      </c>
      <c r="F16" s="102"/>
      <c r="G16" s="102"/>
      <c r="H16" s="102"/>
    </row>
    <row r="17" spans="1:8" s="34" customFormat="1" ht="15.6">
      <c r="A17" s="70" t="s">
        <v>718</v>
      </c>
      <c r="F17" s="102"/>
      <c r="G17" s="102"/>
      <c r="H17" s="102"/>
    </row>
    <row r="18" spans="1:8" s="34" customFormat="1" ht="15.6">
      <c r="A18" s="70" t="s">
        <v>719</v>
      </c>
      <c r="F18" s="102"/>
      <c r="G18" s="102"/>
      <c r="H18" s="102"/>
    </row>
    <row r="19" spans="1:8" ht="18">
      <c r="A19" s="141"/>
      <c r="B19" s="34"/>
      <c r="C19" s="34"/>
      <c r="D19" s="34"/>
      <c r="E19"/>
    </row>
    <row r="20" spans="1:8">
      <c r="A20" s="34"/>
      <c r="B20" s="34"/>
      <c r="C20" s="34"/>
      <c r="D20" s="34"/>
      <c r="E20"/>
    </row>
    <row r="21" spans="1:8" s="34" customFormat="1">
      <c r="A21" s="34" t="s">
        <v>789</v>
      </c>
      <c r="F21" s="102"/>
      <c r="G21" s="102"/>
      <c r="H21" s="102"/>
    </row>
    <row r="22" spans="1:8" s="34" customFormat="1">
      <c r="F22" s="102"/>
      <c r="G22" s="102"/>
      <c r="H22" s="102"/>
    </row>
    <row r="23" spans="1:8" s="34" customFormat="1">
      <c r="A23" s="34" t="s">
        <v>790</v>
      </c>
      <c r="F23" s="102"/>
      <c r="G23" s="102"/>
      <c r="H23" s="102"/>
    </row>
    <row r="24" spans="1:8" s="34" customFormat="1">
      <c r="A24" s="34" t="s">
        <v>245</v>
      </c>
      <c r="C24" s="34">
        <v>371</v>
      </c>
      <c r="F24" s="102"/>
      <c r="G24" s="102"/>
      <c r="H24" s="102"/>
    </row>
    <row r="25" spans="1:8" s="34" customFormat="1">
      <c r="A25" s="34" t="s">
        <v>141</v>
      </c>
      <c r="C25" s="34">
        <v>360</v>
      </c>
      <c r="F25" s="102"/>
      <c r="G25" s="102"/>
      <c r="H25" s="102"/>
    </row>
    <row r="26" spans="1:8" s="34" customFormat="1">
      <c r="A26" s="34" t="s">
        <v>720</v>
      </c>
      <c r="C26" s="34">
        <v>354</v>
      </c>
      <c r="F26" s="102"/>
      <c r="G26" s="102"/>
      <c r="H26" s="102"/>
    </row>
    <row r="27" spans="1:8" s="34" customFormat="1">
      <c r="A27" s="34" t="s">
        <v>85</v>
      </c>
      <c r="C27" s="34">
        <v>349</v>
      </c>
      <c r="F27" s="102"/>
      <c r="G27" s="102"/>
      <c r="H27" s="102"/>
    </row>
    <row r="28" spans="1:8" s="34" customFormat="1">
      <c r="A28" s="34" t="s">
        <v>483</v>
      </c>
      <c r="C28" s="34">
        <v>340</v>
      </c>
      <c r="F28" s="102"/>
      <c r="G28" s="102"/>
      <c r="H28" s="102"/>
    </row>
    <row r="29" spans="1:8" s="34" customFormat="1">
      <c r="A29" s="34" t="s">
        <v>101</v>
      </c>
      <c r="C29" s="34">
        <v>331</v>
      </c>
      <c r="F29" s="102"/>
      <c r="G29" s="102"/>
      <c r="H29" s="102"/>
    </row>
    <row r="30" spans="1:8" s="34" customFormat="1">
      <c r="A30" s="34" t="s">
        <v>344</v>
      </c>
      <c r="C30" s="34">
        <v>331</v>
      </c>
      <c r="F30" s="102"/>
      <c r="G30" s="102"/>
      <c r="H30" s="102"/>
    </row>
    <row r="31" spans="1:8" s="34" customFormat="1">
      <c r="A31" s="34" t="s">
        <v>47</v>
      </c>
      <c r="C31" s="34">
        <v>322</v>
      </c>
      <c r="F31" s="102"/>
      <c r="G31" s="102"/>
      <c r="H31" s="102"/>
    </row>
    <row r="32" spans="1:8" s="34" customFormat="1">
      <c r="A32" s="34" t="s">
        <v>791</v>
      </c>
      <c r="C32" s="34">
        <v>318</v>
      </c>
      <c r="F32" s="102"/>
      <c r="G32" s="102"/>
      <c r="H32" s="102"/>
    </row>
    <row r="33" spans="1:8" s="34" customFormat="1">
      <c r="A33" s="34" t="s">
        <v>73</v>
      </c>
      <c r="C33" s="34">
        <v>294</v>
      </c>
      <c r="F33" s="102"/>
      <c r="G33" s="102"/>
      <c r="H33" s="102"/>
    </row>
    <row r="34" spans="1:8" s="34" customFormat="1">
      <c r="A34" s="34" t="s">
        <v>290</v>
      </c>
      <c r="C34" s="34">
        <v>277</v>
      </c>
      <c r="F34" s="102"/>
      <c r="G34" s="102"/>
      <c r="H34" s="102"/>
    </row>
    <row r="35" spans="1:8" s="34" customFormat="1">
      <c r="F35" s="102"/>
      <c r="G35" s="102"/>
      <c r="H35" s="102"/>
    </row>
    <row r="36" spans="1:8" s="34" customFormat="1">
      <c r="F36" s="102"/>
      <c r="G36" s="102"/>
      <c r="H36" s="102"/>
    </row>
    <row r="37" spans="1:8" s="34" customFormat="1">
      <c r="A37" s="34" t="s">
        <v>792</v>
      </c>
      <c r="F37" s="102"/>
      <c r="G37" s="102"/>
      <c r="H37" s="102"/>
    </row>
    <row r="38" spans="1:8" s="34" customFormat="1">
      <c r="A38" s="34" t="s">
        <v>285</v>
      </c>
      <c r="C38" s="34">
        <v>399</v>
      </c>
      <c r="F38" s="102"/>
      <c r="G38" s="102"/>
      <c r="H38" s="102"/>
    </row>
    <row r="39" spans="1:8" s="34" customFormat="1">
      <c r="A39" s="34" t="s">
        <v>326</v>
      </c>
      <c r="C39" s="34">
        <v>360</v>
      </c>
      <c r="F39" s="102"/>
      <c r="G39" s="102"/>
      <c r="H39" s="102"/>
    </row>
    <row r="40" spans="1:8" s="34" customFormat="1">
      <c r="A40" s="34" t="s">
        <v>354</v>
      </c>
      <c r="C40" s="34">
        <v>338</v>
      </c>
      <c r="F40" s="102"/>
      <c r="G40" s="102"/>
      <c r="H40" s="102"/>
    </row>
    <row r="41" spans="1:8" s="34" customFormat="1">
      <c r="A41" s="34" t="s">
        <v>47</v>
      </c>
      <c r="C41" s="34">
        <v>299</v>
      </c>
      <c r="F41" s="102"/>
      <c r="G41" s="102"/>
      <c r="H41" s="102"/>
    </row>
    <row r="42" spans="1:8" ht="15.6">
      <c r="A42" s="70"/>
      <c r="B42" s="34"/>
      <c r="C42" s="34"/>
      <c r="D42" s="34"/>
      <c r="E42"/>
    </row>
    <row r="43" spans="1:8" ht="15.6">
      <c r="A43" s="70"/>
      <c r="B43" s="34"/>
      <c r="C43" s="34"/>
      <c r="D43" s="34"/>
      <c r="E43"/>
    </row>
    <row r="44" spans="1:8" ht="24.6">
      <c r="A44" s="344" t="s">
        <v>862</v>
      </c>
      <c r="B44" s="5"/>
      <c r="C44" s="5"/>
      <c r="D44" s="5"/>
      <c r="E44"/>
    </row>
    <row r="45" spans="1:8" ht="15.6">
      <c r="A45" s="75"/>
      <c r="B45" s="5"/>
      <c r="C45" s="5"/>
      <c r="D45" s="8"/>
    </row>
    <row r="46" spans="1:8" ht="17.399999999999999">
      <c r="A46" s="135" t="s">
        <v>790</v>
      </c>
      <c r="B46" s="34"/>
      <c r="C46" s="34"/>
      <c r="D46" s="126"/>
      <c r="E46" s="2"/>
    </row>
    <row r="47" spans="1:8" ht="18">
      <c r="A47" s="343" t="s">
        <v>863</v>
      </c>
      <c r="B47" s="34"/>
      <c r="C47" s="34"/>
      <c r="D47" s="34"/>
      <c r="E47" s="34"/>
      <c r="F47" s="34"/>
    </row>
    <row r="48" spans="1:8" ht="18">
      <c r="A48" s="343" t="s">
        <v>864</v>
      </c>
      <c r="B48" s="34"/>
      <c r="C48" s="34"/>
      <c r="D48" s="34"/>
      <c r="E48" s="34"/>
      <c r="F48" s="34"/>
    </row>
    <row r="49" spans="1:8" ht="18">
      <c r="A49" s="343" t="s">
        <v>865</v>
      </c>
      <c r="B49" s="34"/>
      <c r="C49" s="34"/>
      <c r="D49" s="34"/>
      <c r="E49" s="34"/>
      <c r="F49" s="34"/>
    </row>
    <row r="50" spans="1:8" ht="18">
      <c r="A50" s="343" t="s">
        <v>866</v>
      </c>
      <c r="B50" s="34"/>
      <c r="C50" s="34"/>
      <c r="D50" s="102"/>
      <c r="E50" s="34"/>
      <c r="F50" s="102"/>
      <c r="H50"/>
    </row>
    <row r="51" spans="1:8" ht="18">
      <c r="A51" s="343" t="s">
        <v>867</v>
      </c>
      <c r="B51" s="34"/>
      <c r="C51" s="34"/>
      <c r="D51" s="102"/>
      <c r="E51" s="34"/>
      <c r="F51" s="102"/>
      <c r="H51"/>
    </row>
    <row r="52" spans="1:8" ht="18">
      <c r="A52" s="343" t="s">
        <v>868</v>
      </c>
      <c r="B52" s="34"/>
      <c r="C52" s="34"/>
      <c r="D52" s="102"/>
      <c r="E52" s="34"/>
      <c r="F52" s="102"/>
      <c r="H52"/>
    </row>
    <row r="53" spans="1:8" ht="18">
      <c r="A53" s="343" t="s">
        <v>869</v>
      </c>
      <c r="B53" s="34"/>
      <c r="C53" s="34"/>
      <c r="D53" s="102"/>
      <c r="E53" s="34"/>
      <c r="F53" s="102"/>
      <c r="H53"/>
    </row>
    <row r="54" spans="1:8" ht="18">
      <c r="A54" s="343" t="s">
        <v>870</v>
      </c>
      <c r="B54" s="34"/>
      <c r="C54" s="34"/>
      <c r="D54" s="102"/>
      <c r="E54" s="34"/>
      <c r="F54" s="102"/>
      <c r="H54"/>
    </row>
    <row r="55" spans="1:8" ht="18">
      <c r="A55" s="343" t="s">
        <v>871</v>
      </c>
      <c r="B55" s="34"/>
      <c r="C55" s="34"/>
      <c r="D55" s="102"/>
      <c r="E55" s="34"/>
      <c r="F55" s="102"/>
      <c r="H55"/>
    </row>
    <row r="56" spans="1:8" ht="18">
      <c r="A56" s="343" t="s">
        <v>872</v>
      </c>
      <c r="B56" s="34"/>
      <c r="C56" s="34"/>
      <c r="D56" s="102"/>
      <c r="E56" s="34"/>
      <c r="F56" s="102"/>
      <c r="H56"/>
    </row>
    <row r="57" spans="1:8" ht="18">
      <c r="A57" s="343" t="s">
        <v>873</v>
      </c>
      <c r="B57" s="34"/>
      <c r="C57" s="34"/>
      <c r="D57" s="102"/>
      <c r="E57" s="34"/>
      <c r="F57" s="102"/>
      <c r="H57"/>
    </row>
    <row r="58" spans="1:8" ht="18">
      <c r="A58" s="343" t="s">
        <v>874</v>
      </c>
      <c r="B58" s="34"/>
      <c r="C58" s="34"/>
      <c r="D58" s="102"/>
      <c r="E58" s="34"/>
      <c r="F58" s="102"/>
      <c r="H58"/>
    </row>
    <row r="59" spans="1:8" ht="18">
      <c r="A59" s="343" t="s">
        <v>875</v>
      </c>
      <c r="B59" s="34"/>
      <c r="C59" s="34"/>
      <c r="D59" s="102"/>
      <c r="E59" s="34"/>
      <c r="F59" s="102"/>
      <c r="H59"/>
    </row>
    <row r="60" spans="1:8" ht="18">
      <c r="A60" s="343" t="s">
        <v>876</v>
      </c>
      <c r="B60" s="34"/>
      <c r="C60" s="34"/>
      <c r="D60" s="102"/>
      <c r="E60" s="34"/>
      <c r="F60" s="102"/>
      <c r="H60"/>
    </row>
    <row r="61" spans="1:8" ht="18">
      <c r="A61" s="343"/>
      <c r="B61" s="34"/>
      <c r="C61" s="34"/>
      <c r="D61" s="102"/>
      <c r="E61" s="34"/>
      <c r="F61" s="102"/>
      <c r="H61"/>
    </row>
    <row r="62" spans="1:8" ht="21">
      <c r="A62" s="353" t="s">
        <v>731</v>
      </c>
      <c r="B62" s="34"/>
      <c r="C62" s="34"/>
      <c r="D62" s="102"/>
      <c r="E62" s="34"/>
      <c r="F62" s="102"/>
      <c r="H62"/>
    </row>
    <row r="63" spans="1:8" ht="18">
      <c r="A63" s="343" t="s">
        <v>877</v>
      </c>
      <c r="B63" s="34"/>
      <c r="C63" s="34"/>
      <c r="D63" s="102"/>
      <c r="E63" s="34"/>
      <c r="F63" s="102"/>
      <c r="H63"/>
    </row>
    <row r="64" spans="1:8" ht="18">
      <c r="A64" s="343" t="s">
        <v>878</v>
      </c>
      <c r="B64" s="34"/>
      <c r="C64" s="34"/>
      <c r="D64" s="102"/>
      <c r="E64" s="34"/>
      <c r="F64" s="102"/>
      <c r="H64"/>
    </row>
    <row r="65" spans="1:8" ht="17.399999999999999">
      <c r="A65" s="135"/>
      <c r="B65" s="34"/>
      <c r="C65" s="34"/>
      <c r="E65" s="2"/>
      <c r="H65"/>
    </row>
    <row r="66" spans="1:8" ht="15.6">
      <c r="A66" s="34"/>
      <c r="B66" s="34"/>
      <c r="C66" s="34"/>
      <c r="E66" s="2"/>
      <c r="H66"/>
    </row>
    <row r="67" spans="1:8">
      <c r="A67" s="34"/>
      <c r="B67" s="34"/>
      <c r="C67" s="102"/>
      <c r="H67"/>
    </row>
    <row r="68" spans="1:8">
      <c r="A68" s="34"/>
      <c r="B68" s="34"/>
      <c r="C68" s="34"/>
      <c r="D68" s="8"/>
    </row>
    <row r="69" spans="1:8" s="34" customFormat="1" ht="15.6">
      <c r="A69" s="70" t="s">
        <v>919</v>
      </c>
      <c r="D69" s="102"/>
      <c r="E69" s="102"/>
      <c r="F69" s="102"/>
      <c r="G69" s="102"/>
      <c r="H69" s="102"/>
    </row>
    <row r="70" spans="1:8" s="34" customFormat="1" ht="15.6">
      <c r="A70" s="70"/>
      <c r="D70" s="102"/>
      <c r="E70" s="102"/>
      <c r="F70" s="102"/>
      <c r="G70" s="102"/>
      <c r="H70" s="102"/>
    </row>
    <row r="71" spans="1:8" s="34" customFormat="1" ht="15.6">
      <c r="A71" s="70" t="s">
        <v>717</v>
      </c>
      <c r="D71" s="102"/>
      <c r="E71" s="102"/>
      <c r="F71" s="102"/>
      <c r="G71" s="102"/>
      <c r="H71" s="102"/>
    </row>
    <row r="72" spans="1:8" s="34" customFormat="1" ht="15.6">
      <c r="A72" s="70" t="s">
        <v>920</v>
      </c>
      <c r="D72" s="102"/>
      <c r="E72" s="102"/>
      <c r="F72" s="102"/>
      <c r="G72" s="102"/>
      <c r="H72" s="102"/>
    </row>
    <row r="73" spans="1:8" s="34" customFormat="1" ht="15.6">
      <c r="A73" s="70" t="s">
        <v>921</v>
      </c>
      <c r="D73" s="102"/>
      <c r="E73" s="102"/>
      <c r="F73" s="102"/>
      <c r="G73" s="102"/>
      <c r="H73" s="102"/>
    </row>
    <row r="74" spans="1:8" s="34" customFormat="1" ht="15.6">
      <c r="A74" s="70"/>
      <c r="D74" s="102"/>
      <c r="E74" s="102"/>
      <c r="F74" s="102"/>
      <c r="G74" s="102"/>
      <c r="H74" s="102"/>
    </row>
    <row r="75" spans="1:8" s="34" customFormat="1" ht="15.6">
      <c r="A75" s="70" t="s">
        <v>705</v>
      </c>
      <c r="D75" s="102"/>
      <c r="E75" s="102"/>
      <c r="F75" s="102"/>
      <c r="G75" s="102"/>
      <c r="H75" s="102"/>
    </row>
    <row r="76" spans="1:8" s="34" customFormat="1" ht="15.6">
      <c r="A76" s="70" t="s">
        <v>922</v>
      </c>
      <c r="D76" s="102"/>
      <c r="E76" s="102"/>
      <c r="F76" s="102"/>
      <c r="G76" s="102"/>
      <c r="H76" s="102"/>
    </row>
    <row r="77" spans="1:8" s="34" customFormat="1" ht="15.6">
      <c r="A77" s="70" t="s">
        <v>923</v>
      </c>
      <c r="D77" s="102"/>
      <c r="E77" s="102"/>
      <c r="F77" s="102"/>
      <c r="G77" s="102"/>
      <c r="H77" s="102"/>
    </row>
    <row r="78" spans="1:8" s="34" customFormat="1" ht="15.6">
      <c r="A78" s="70" t="s">
        <v>924</v>
      </c>
      <c r="D78" s="102"/>
      <c r="E78" s="102"/>
      <c r="F78" s="102"/>
      <c r="G78" s="102"/>
      <c r="H78" s="102"/>
    </row>
    <row r="79" spans="1:8" s="34" customFormat="1" ht="15.6">
      <c r="A79" s="70" t="s">
        <v>925</v>
      </c>
      <c r="D79" s="102"/>
      <c r="E79" s="102"/>
      <c r="F79" s="102"/>
      <c r="G79" s="102"/>
      <c r="H79" s="102"/>
    </row>
    <row r="80" spans="1:8" s="34" customFormat="1" ht="15.6">
      <c r="A80" s="70" t="s">
        <v>926</v>
      </c>
      <c r="D80" s="102"/>
      <c r="E80" s="102"/>
      <c r="F80" s="102"/>
      <c r="G80" s="102"/>
      <c r="H80" s="102"/>
    </row>
    <row r="81" spans="1:8" s="34" customFormat="1" ht="15.6">
      <c r="A81" s="70" t="s">
        <v>927</v>
      </c>
      <c r="D81" s="102"/>
      <c r="E81" s="102"/>
      <c r="F81" s="102"/>
      <c r="G81" s="102"/>
      <c r="H81" s="102"/>
    </row>
    <row r="82" spans="1:8" s="34" customFormat="1" ht="15.6">
      <c r="A82" s="70" t="s">
        <v>928</v>
      </c>
      <c r="D82" s="102"/>
      <c r="E82" s="102"/>
      <c r="F82" s="102"/>
      <c r="G82" s="102"/>
      <c r="H82" s="102"/>
    </row>
    <row r="83" spans="1:8" s="34" customFormat="1" ht="15.6">
      <c r="A83" s="70" t="s">
        <v>929</v>
      </c>
      <c r="D83" s="102"/>
      <c r="E83" s="102"/>
      <c r="F83" s="102"/>
      <c r="G83" s="102"/>
      <c r="H83" s="102"/>
    </row>
    <row r="84" spans="1:8" s="34" customFormat="1" ht="15.6">
      <c r="A84" s="70" t="s">
        <v>930</v>
      </c>
      <c r="D84" s="102"/>
      <c r="E84" s="102"/>
      <c r="F84" s="102"/>
      <c r="G84" s="102"/>
      <c r="H84" s="102"/>
    </row>
    <row r="85" spans="1:8" s="34" customFormat="1" ht="15.6">
      <c r="A85" s="70" t="s">
        <v>931</v>
      </c>
      <c r="D85" s="102"/>
      <c r="E85" s="102"/>
      <c r="F85" s="102"/>
      <c r="G85" s="102"/>
      <c r="H85" s="102"/>
    </row>
    <row r="86" spans="1:8" s="34" customFormat="1" ht="15.6">
      <c r="A86" s="70"/>
      <c r="D86" s="102"/>
      <c r="E86" s="102"/>
      <c r="F86" s="102"/>
      <c r="G86" s="102"/>
      <c r="H86" s="102"/>
    </row>
    <row r="87" spans="1:8" s="34" customFormat="1" ht="15.6">
      <c r="A87" s="70" t="s">
        <v>426</v>
      </c>
      <c r="D87" s="102"/>
      <c r="E87" s="102"/>
      <c r="F87" s="102"/>
      <c r="G87" s="102"/>
      <c r="H87" s="102"/>
    </row>
    <row r="88" spans="1:8" s="34" customFormat="1" ht="15.6">
      <c r="A88" s="70" t="s">
        <v>932</v>
      </c>
      <c r="D88" s="102"/>
      <c r="E88" s="102"/>
      <c r="F88" s="102"/>
      <c r="G88" s="102"/>
      <c r="H88" s="102"/>
    </row>
    <row r="89" spans="1:8" s="34" customFormat="1" ht="15.6">
      <c r="A89" s="70" t="s">
        <v>933</v>
      </c>
      <c r="D89" s="102"/>
      <c r="E89" s="102"/>
      <c r="F89" s="102"/>
      <c r="G89" s="102"/>
      <c r="H89" s="102"/>
    </row>
    <row r="90" spans="1:8" s="34" customFormat="1">
      <c r="D90" s="102"/>
      <c r="E90" s="102"/>
      <c r="F90" s="102"/>
      <c r="G90" s="102"/>
      <c r="H90" s="102"/>
    </row>
    <row r="91" spans="1:8" s="34" customFormat="1">
      <c r="D91" s="102"/>
      <c r="E91" s="102"/>
      <c r="F91" s="102"/>
      <c r="G91" s="102"/>
      <c r="H91" s="102"/>
    </row>
    <row r="92" spans="1:8" s="34" customFormat="1" ht="15.6">
      <c r="A92" s="70" t="s">
        <v>1156</v>
      </c>
      <c r="D92" s="102"/>
      <c r="E92" s="102"/>
      <c r="F92" s="102"/>
      <c r="G92" s="102"/>
      <c r="H92" s="102"/>
    </row>
    <row r="93" spans="1:8" s="34" customFormat="1" ht="15.6">
      <c r="A93" s="70"/>
      <c r="D93" s="102"/>
      <c r="E93" s="102"/>
      <c r="F93" s="102"/>
      <c r="G93" s="102"/>
      <c r="H93" s="102"/>
    </row>
    <row r="94" spans="1:8" s="34" customFormat="1" ht="15.6">
      <c r="A94" s="70" t="s">
        <v>1157</v>
      </c>
      <c r="D94" s="102"/>
      <c r="E94" s="102"/>
      <c r="F94" s="102"/>
      <c r="G94" s="102"/>
      <c r="H94" s="102"/>
    </row>
    <row r="95" spans="1:8" s="34" customFormat="1" ht="15.6">
      <c r="A95" s="71" t="s">
        <v>1158</v>
      </c>
      <c r="D95" s="102"/>
      <c r="E95" s="102"/>
      <c r="F95" s="102"/>
      <c r="G95" s="102"/>
      <c r="H95" s="102"/>
    </row>
    <row r="96" spans="1:8" s="34" customFormat="1" ht="15.6">
      <c r="A96" s="71" t="s">
        <v>1159</v>
      </c>
      <c r="D96" s="102"/>
      <c r="E96" s="102"/>
      <c r="F96" s="102"/>
      <c r="G96" s="102"/>
      <c r="H96" s="102"/>
    </row>
    <row r="97" spans="1:8" s="34" customFormat="1" ht="15.6">
      <c r="A97" s="71" t="s">
        <v>1160</v>
      </c>
      <c r="D97" s="102"/>
      <c r="E97" s="102"/>
      <c r="F97" s="102"/>
      <c r="G97" s="102"/>
      <c r="H97" s="102"/>
    </row>
    <row r="98" spans="1:8" s="34" customFormat="1" ht="15.6">
      <c r="A98" s="71" t="s">
        <v>1161</v>
      </c>
      <c r="D98" s="102"/>
      <c r="E98" s="102"/>
      <c r="F98" s="102"/>
      <c r="G98" s="102"/>
      <c r="H98" s="102"/>
    </row>
    <row r="99" spans="1:8" s="34" customFormat="1" ht="15.6">
      <c r="A99" s="71" t="s">
        <v>1162</v>
      </c>
      <c r="D99" s="102"/>
      <c r="E99" s="102"/>
      <c r="F99" s="102"/>
      <c r="G99" s="102"/>
      <c r="H99" s="102"/>
    </row>
    <row r="100" spans="1:8" s="34" customFormat="1" ht="15.6">
      <c r="A100" s="71" t="s">
        <v>1163</v>
      </c>
      <c r="D100" s="102"/>
      <c r="E100" s="102"/>
      <c r="F100" s="102"/>
      <c r="G100" s="102"/>
      <c r="H100" s="102"/>
    </row>
    <row r="101" spans="1:8" s="34" customFormat="1" ht="15.6">
      <c r="A101" s="71" t="s">
        <v>1164</v>
      </c>
      <c r="D101" s="102"/>
      <c r="E101" s="102"/>
      <c r="F101" s="102"/>
      <c r="G101" s="102"/>
      <c r="H101" s="102"/>
    </row>
    <row r="102" spans="1:8" s="34" customFormat="1" ht="15.6">
      <c r="A102" s="71" t="s">
        <v>1165</v>
      </c>
      <c r="D102" s="102"/>
      <c r="E102" s="102"/>
      <c r="F102" s="102"/>
      <c r="G102" s="102"/>
      <c r="H102" s="102"/>
    </row>
    <row r="103" spans="1:8" s="34" customFormat="1" ht="15.6">
      <c r="A103" s="71" t="s">
        <v>1166</v>
      </c>
      <c r="D103" s="102"/>
      <c r="E103" s="102"/>
      <c r="F103" s="102"/>
      <c r="G103" s="102"/>
      <c r="H103" s="102"/>
    </row>
    <row r="104" spans="1:8" s="34" customFormat="1" ht="15.6">
      <c r="A104" s="71" t="s">
        <v>1167</v>
      </c>
      <c r="D104" s="102"/>
      <c r="E104" s="102"/>
      <c r="F104" s="102"/>
      <c r="G104" s="102"/>
      <c r="H104" s="102"/>
    </row>
    <row r="105" spans="1:8" s="34" customFormat="1" ht="15.6">
      <c r="A105" s="71" t="s">
        <v>1168</v>
      </c>
      <c r="D105" s="102"/>
      <c r="E105" s="102"/>
      <c r="F105" s="102"/>
      <c r="G105" s="102"/>
      <c r="H105" s="102"/>
    </row>
    <row r="106" spans="1:8" s="34" customFormat="1" ht="15.6">
      <c r="A106" s="71" t="s">
        <v>1169</v>
      </c>
      <c r="D106" s="102"/>
      <c r="E106" s="102"/>
      <c r="F106" s="102"/>
      <c r="G106" s="102"/>
      <c r="H106" s="102"/>
    </row>
    <row r="107" spans="1:8" s="34" customFormat="1" ht="15.6">
      <c r="A107" s="71" t="s">
        <v>1170</v>
      </c>
      <c r="D107" s="102"/>
      <c r="E107" s="102"/>
      <c r="F107" s="102"/>
      <c r="G107" s="102"/>
      <c r="H107" s="102"/>
    </row>
    <row r="108" spans="1:8" s="34" customFormat="1" ht="15.6">
      <c r="A108" s="71" t="s">
        <v>1171</v>
      </c>
      <c r="D108" s="102"/>
      <c r="E108" s="102"/>
      <c r="F108" s="102"/>
      <c r="G108" s="102"/>
      <c r="H108" s="102"/>
    </row>
    <row r="109" spans="1:8" s="34" customFormat="1" ht="15.6">
      <c r="A109" s="71" t="s">
        <v>1172</v>
      </c>
      <c r="D109" s="102"/>
      <c r="E109" s="102"/>
      <c r="F109" s="102"/>
      <c r="G109" s="102"/>
      <c r="H109" s="102"/>
    </row>
    <row r="110" spans="1:8" s="34" customFormat="1" ht="15.6">
      <c r="A110" s="71" t="s">
        <v>1173</v>
      </c>
      <c r="D110" s="102"/>
      <c r="E110" s="102"/>
      <c r="F110" s="102"/>
      <c r="G110" s="102"/>
      <c r="H110" s="102"/>
    </row>
    <row r="111" spans="1:8">
      <c r="A111" s="34"/>
      <c r="B111" s="34"/>
      <c r="C111" s="34"/>
      <c r="D111" s="102"/>
    </row>
    <row r="112" spans="1:8" ht="15.6">
      <c r="A112" s="70" t="s">
        <v>426</v>
      </c>
      <c r="B112" s="34"/>
      <c r="C112" s="34"/>
      <c r="D112" s="102"/>
    </row>
    <row r="113" spans="1:4" ht="15.6">
      <c r="A113" s="71" t="s">
        <v>1174</v>
      </c>
      <c r="B113" s="34"/>
      <c r="C113" s="34"/>
      <c r="D113" s="102"/>
    </row>
    <row r="114" spans="1:4" ht="15.6">
      <c r="A114" s="71" t="s">
        <v>1175</v>
      </c>
      <c r="B114" s="34"/>
      <c r="C114" s="34"/>
      <c r="D114" s="102"/>
    </row>
    <row r="115" spans="1:4" ht="15.6">
      <c r="A115" s="71" t="s">
        <v>1176</v>
      </c>
      <c r="B115" s="34"/>
      <c r="C115" s="34"/>
      <c r="D115" s="102"/>
    </row>
    <row r="116" spans="1:4">
      <c r="A116" s="34"/>
      <c r="B116" s="34"/>
      <c r="C116" s="34"/>
      <c r="D116" s="102"/>
    </row>
    <row r="117" spans="1:4" ht="17.399999999999999">
      <c r="A117" s="135"/>
      <c r="B117" s="2"/>
      <c r="C117" s="2"/>
      <c r="D117" s="3"/>
    </row>
    <row r="118" spans="1:4" ht="24.6">
      <c r="A118" s="344" t="s">
        <v>1306</v>
      </c>
      <c r="B118" s="2"/>
      <c r="C118" s="2"/>
      <c r="D118" s="3"/>
    </row>
    <row r="119" spans="1:4" ht="18.600000000000001">
      <c r="A119" s="376" t="s">
        <v>1307</v>
      </c>
      <c r="B119" s="2"/>
      <c r="C119" s="2"/>
      <c r="D119" s="3"/>
    </row>
    <row r="120" spans="1:4" ht="17.399999999999999">
      <c r="A120" s="135"/>
      <c r="B120" s="2"/>
      <c r="C120" s="2"/>
      <c r="D120" s="3"/>
    </row>
    <row r="121" spans="1:4" ht="17.399999999999999">
      <c r="A121" s="135" t="s">
        <v>1308</v>
      </c>
      <c r="B121" s="2"/>
      <c r="C121" s="2"/>
      <c r="D121" s="3"/>
    </row>
    <row r="122" spans="1:4" ht="17.399999999999999">
      <c r="A122" s="135" t="s">
        <v>1309</v>
      </c>
      <c r="B122" s="2"/>
      <c r="C122" s="2"/>
      <c r="D122" s="3"/>
    </row>
    <row r="123" spans="1:4" ht="17.399999999999999">
      <c r="A123" s="135" t="s">
        <v>1310</v>
      </c>
      <c r="B123" s="2"/>
      <c r="C123" s="2"/>
      <c r="D123" s="3"/>
    </row>
    <row r="124" spans="1:4" ht="17.399999999999999">
      <c r="A124" s="135" t="s">
        <v>1311</v>
      </c>
      <c r="B124" s="2"/>
      <c r="C124" s="2"/>
      <c r="D124" s="3"/>
    </row>
    <row r="125" spans="1:4" ht="17.399999999999999">
      <c r="A125" s="135" t="s">
        <v>1312</v>
      </c>
      <c r="B125" s="2"/>
      <c r="C125" s="2"/>
      <c r="D125" s="3"/>
    </row>
    <row r="126" spans="1:4" ht="17.399999999999999">
      <c r="A126" s="135" t="s">
        <v>1313</v>
      </c>
      <c r="B126" s="2"/>
      <c r="C126" s="2"/>
      <c r="D126" s="3"/>
    </row>
    <row r="127" spans="1:4" ht="17.399999999999999">
      <c r="A127" s="135" t="s">
        <v>1314</v>
      </c>
      <c r="B127" s="2"/>
      <c r="C127" s="2"/>
      <c r="D127" s="3"/>
    </row>
    <row r="128" spans="1:4" ht="17.399999999999999">
      <c r="A128" s="135" t="s">
        <v>1315</v>
      </c>
      <c r="B128" s="2"/>
      <c r="C128" s="2"/>
      <c r="D128" s="3"/>
    </row>
    <row r="129" spans="1:4" ht="17.399999999999999">
      <c r="A129" s="135" t="s">
        <v>1316</v>
      </c>
      <c r="B129" s="2"/>
      <c r="C129" s="2"/>
      <c r="D129" s="3"/>
    </row>
    <row r="130" spans="1:4" ht="17.399999999999999">
      <c r="A130" s="135" t="s">
        <v>1317</v>
      </c>
      <c r="B130" s="2"/>
      <c r="C130" s="2"/>
      <c r="D130" s="3"/>
    </row>
    <row r="131" spans="1:4" ht="17.399999999999999">
      <c r="A131" s="135" t="s">
        <v>1318</v>
      </c>
      <c r="B131" s="2"/>
      <c r="C131" s="2"/>
      <c r="D131" s="3"/>
    </row>
    <row r="132" spans="1:4" ht="17.399999999999999">
      <c r="A132" s="135" t="s">
        <v>1319</v>
      </c>
      <c r="B132" s="2"/>
      <c r="C132" s="2"/>
      <c r="D132" s="3"/>
    </row>
    <row r="133" spans="1:4" ht="17.399999999999999">
      <c r="A133" s="135" t="s">
        <v>1320</v>
      </c>
      <c r="B133" s="2"/>
      <c r="C133" s="2"/>
      <c r="D133" s="3"/>
    </row>
    <row r="134" spans="1:4" ht="17.399999999999999">
      <c r="A134" s="135" t="s">
        <v>1321</v>
      </c>
      <c r="B134" s="2"/>
      <c r="C134" s="2"/>
      <c r="D134" s="3"/>
    </row>
    <row r="135" spans="1:4" ht="17.399999999999999">
      <c r="A135" s="135" t="s">
        <v>1322</v>
      </c>
    </row>
    <row r="136" spans="1:4" ht="17.399999999999999">
      <c r="A136" s="135"/>
    </row>
    <row r="137" spans="1:4" ht="17.399999999999999">
      <c r="A137" s="135"/>
    </row>
    <row r="138" spans="1:4" ht="17.399999999999999">
      <c r="A138" s="135" t="s">
        <v>731</v>
      </c>
    </row>
    <row r="139" spans="1:4" ht="17.399999999999999">
      <c r="A139" s="135"/>
    </row>
    <row r="140" spans="1:4" ht="17.399999999999999">
      <c r="A140" s="135" t="s">
        <v>1323</v>
      </c>
    </row>
    <row r="141" spans="1:4" ht="17.399999999999999">
      <c r="A141" s="135" t="s">
        <v>1324</v>
      </c>
    </row>
    <row r="142" spans="1:4" ht="17.399999999999999">
      <c r="A142" s="135"/>
    </row>
    <row r="143" spans="1:4" ht="17.399999999999999">
      <c r="A143" s="135"/>
    </row>
    <row r="144" spans="1:4" ht="17.399999999999999">
      <c r="A144" s="135"/>
    </row>
    <row r="145" spans="1:1" ht="17.399999999999999">
      <c r="A145" s="135"/>
    </row>
    <row r="146" spans="1:1" ht="17.399999999999999">
      <c r="A146" s="135"/>
    </row>
    <row r="147" spans="1:1" ht="17.399999999999999">
      <c r="A147" s="135"/>
    </row>
    <row r="148" spans="1:1" ht="17.399999999999999">
      <c r="A148" s="135"/>
    </row>
    <row r="149" spans="1:1" ht="17.399999999999999">
      <c r="A149" s="135"/>
    </row>
    <row r="150" spans="1:1" ht="17.399999999999999">
      <c r="A150" s="135"/>
    </row>
    <row r="151" spans="1:1" ht="17.399999999999999">
      <c r="A151" s="135"/>
    </row>
    <row r="152" spans="1:1" ht="17.399999999999999">
      <c r="A152" s="135"/>
    </row>
    <row r="153" spans="1:1" ht="17.399999999999999">
      <c r="A153" s="135"/>
    </row>
    <row r="154" spans="1:1" ht="17.399999999999999">
      <c r="A154" s="135"/>
    </row>
    <row r="155" spans="1:1" ht="17.399999999999999">
      <c r="A155" s="135"/>
    </row>
    <row r="156" spans="1:1" ht="17.399999999999999">
      <c r="A156" s="135"/>
    </row>
    <row r="157" spans="1:1" ht="17.399999999999999">
      <c r="A157" s="135"/>
    </row>
    <row r="158" spans="1:1" ht="15.6">
      <c r="A158" s="75"/>
    </row>
    <row r="159" spans="1:1" ht="15.6">
      <c r="A159" s="75"/>
    </row>
    <row r="160" spans="1:1" ht="15.6">
      <c r="A160" s="75"/>
    </row>
    <row r="161" spans="1:1" ht="15.6">
      <c r="A161" s="75"/>
    </row>
    <row r="162" spans="1:1" ht="15.6">
      <c r="A162" s="75"/>
    </row>
    <row r="163" spans="1:1" ht="15.6">
      <c r="A163" s="75"/>
    </row>
    <row r="164" spans="1:1" ht="15.6">
      <c r="A164" s="75"/>
    </row>
    <row r="165" spans="1:1" ht="15.6">
      <c r="A165" s="75"/>
    </row>
    <row r="166" spans="1:1" ht="15.6">
      <c r="A166" s="75"/>
    </row>
    <row r="167" spans="1:1" ht="15.6">
      <c r="A167" s="75"/>
    </row>
    <row r="168" spans="1:1" ht="15.6">
      <c r="A168" s="75"/>
    </row>
    <row r="169" spans="1:1" ht="15.6">
      <c r="A169" s="75"/>
    </row>
    <row r="170" spans="1:1" ht="15.6">
      <c r="A170" s="75"/>
    </row>
    <row r="171" spans="1:1" ht="15.6">
      <c r="A171" s="75"/>
    </row>
    <row r="172" spans="1:1" ht="15.6">
      <c r="A172" s="75"/>
    </row>
    <row r="173" spans="1:1" ht="15.6">
      <c r="A173" s="75"/>
    </row>
    <row r="174" spans="1:1" ht="15.6">
      <c r="A174" s="75"/>
    </row>
    <row r="175" spans="1:1" ht="15.6">
      <c r="A175" s="75"/>
    </row>
    <row r="176" spans="1:1" ht="15.6">
      <c r="A176" s="75"/>
    </row>
    <row r="177" spans="1:1" ht="15.6">
      <c r="A177" s="75"/>
    </row>
  </sheetData>
  <phoneticPr fontId="0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Taul4">
    <pageSetUpPr fitToPage="1"/>
  </sheetPr>
  <dimension ref="A1:M230"/>
  <sheetViews>
    <sheetView topLeftCell="A107" workbookViewId="0">
      <selection activeCell="A116" sqref="A116:C138"/>
    </sheetView>
  </sheetViews>
  <sheetFormatPr defaultColWidth="9.26953125" defaultRowHeight="15"/>
  <cols>
    <col min="1" max="1" width="18.54296875" style="34" customWidth="1"/>
    <col min="2" max="2" width="8.36328125" style="102" customWidth="1"/>
    <col min="3" max="3" width="15.6328125" style="100" customWidth="1"/>
    <col min="4" max="4" width="8" style="102" customWidth="1"/>
    <col min="5" max="5" width="11.81640625" style="34" customWidth="1"/>
    <col min="6" max="7" width="13.453125" style="34" bestFit="1" customWidth="1"/>
    <col min="8" max="8" width="20" style="34" customWidth="1"/>
    <col min="9" max="9" width="8.26953125" style="34" customWidth="1"/>
    <col min="10" max="16384" width="9.26953125" style="34"/>
  </cols>
  <sheetData>
    <row r="1" spans="1:13" ht="18">
      <c r="A1" s="73" t="s">
        <v>721</v>
      </c>
      <c r="B1" s="73" t="s">
        <v>722</v>
      </c>
      <c r="C1" s="64"/>
      <c r="D1"/>
      <c r="E1"/>
      <c r="H1" s="108"/>
      <c r="M1" s="280"/>
    </row>
    <row r="2" spans="1:13" ht="18">
      <c r="A2" s="322" t="s">
        <v>723</v>
      </c>
      <c r="B2"/>
      <c r="C2" s="64"/>
      <c r="D2"/>
      <c r="E2"/>
      <c r="H2" s="108"/>
    </row>
    <row r="3" spans="1:13" ht="15.6">
      <c r="A3" s="287" t="s">
        <v>724</v>
      </c>
      <c r="B3"/>
      <c r="C3" s="64"/>
      <c r="D3"/>
      <c r="E3"/>
      <c r="G3" s="108"/>
      <c r="H3" s="108"/>
      <c r="I3" s="108"/>
      <c r="J3" s="108"/>
    </row>
    <row r="4" spans="1:13" ht="15.6">
      <c r="A4" s="286" t="s">
        <v>245</v>
      </c>
      <c r="B4" s="286" t="s">
        <v>128</v>
      </c>
      <c r="C4" s="297">
        <v>370</v>
      </c>
      <c r="D4"/>
      <c r="G4" s="108"/>
      <c r="H4" s="108"/>
      <c r="I4" s="108"/>
    </row>
    <row r="5" spans="1:13" ht="15.6">
      <c r="A5" s="286" t="s">
        <v>112</v>
      </c>
      <c r="B5" s="286" t="s">
        <v>38</v>
      </c>
      <c r="C5" s="297">
        <v>362</v>
      </c>
      <c r="D5"/>
      <c r="E5" s="102"/>
      <c r="H5" s="108"/>
      <c r="I5" s="108"/>
      <c r="J5" s="108"/>
    </row>
    <row r="6" spans="1:13" ht="15.6">
      <c r="A6" s="286" t="s">
        <v>483</v>
      </c>
      <c r="B6" s="286" t="s">
        <v>28</v>
      </c>
      <c r="C6" s="297">
        <v>354</v>
      </c>
      <c r="E6" s="102"/>
      <c r="G6" s="108"/>
      <c r="H6" s="108"/>
      <c r="I6" s="108"/>
      <c r="J6" s="108"/>
    </row>
    <row r="7" spans="1:13" ht="15.6">
      <c r="A7" s="286" t="s">
        <v>328</v>
      </c>
      <c r="B7" s="286" t="s">
        <v>725</v>
      </c>
      <c r="C7" s="297" t="s">
        <v>726</v>
      </c>
      <c r="D7"/>
      <c r="G7" s="108"/>
      <c r="H7" s="108"/>
      <c r="I7" s="108"/>
    </row>
    <row r="8" spans="1:13" ht="15.6">
      <c r="A8" s="286" t="s">
        <v>104</v>
      </c>
      <c r="B8" s="286" t="s">
        <v>13</v>
      </c>
      <c r="C8" s="297" t="s">
        <v>727</v>
      </c>
      <c r="E8" s="102"/>
      <c r="H8" s="108"/>
      <c r="I8" s="108"/>
      <c r="J8" s="108"/>
    </row>
    <row r="9" spans="1:13" ht="15.6">
      <c r="A9" s="286" t="s">
        <v>322</v>
      </c>
      <c r="B9" s="286" t="s">
        <v>28</v>
      </c>
      <c r="C9" s="297">
        <v>345</v>
      </c>
      <c r="D9"/>
      <c r="E9" s="102"/>
      <c r="H9" s="108"/>
      <c r="I9" s="108"/>
      <c r="J9" s="108"/>
    </row>
    <row r="10" spans="1:13" ht="15.6">
      <c r="A10" s="286" t="s">
        <v>142</v>
      </c>
      <c r="B10" s="286" t="s">
        <v>4</v>
      </c>
      <c r="C10" s="297">
        <v>344</v>
      </c>
      <c r="E10" s="102"/>
      <c r="H10" s="108"/>
      <c r="I10" s="108"/>
      <c r="J10" s="108"/>
    </row>
    <row r="11" spans="1:13" ht="15.6">
      <c r="A11" s="286" t="s">
        <v>91</v>
      </c>
      <c r="B11" s="286" t="s">
        <v>35</v>
      </c>
      <c r="C11" s="297">
        <v>338</v>
      </c>
      <c r="D11"/>
      <c r="E11" s="102"/>
      <c r="H11" s="108"/>
      <c r="I11" s="108"/>
      <c r="J11" s="108"/>
    </row>
    <row r="12" spans="1:13" ht="15.6">
      <c r="A12" s="286" t="s">
        <v>108</v>
      </c>
      <c r="B12" s="286" t="s">
        <v>35</v>
      </c>
      <c r="C12" s="297">
        <v>336</v>
      </c>
      <c r="D12"/>
      <c r="F12" s="108"/>
      <c r="G12" s="108"/>
      <c r="H12" s="108"/>
      <c r="I12" s="108"/>
    </row>
    <row r="13" spans="1:13" ht="15.6">
      <c r="A13" s="286" t="s">
        <v>86</v>
      </c>
      <c r="B13" s="286" t="s">
        <v>13</v>
      </c>
      <c r="C13" s="297">
        <v>333</v>
      </c>
      <c r="G13" s="108"/>
      <c r="H13" s="108"/>
      <c r="I13" s="108"/>
    </row>
    <row r="14" spans="1:13" ht="15.6">
      <c r="A14" s="286" t="s">
        <v>279</v>
      </c>
      <c r="B14" s="286" t="s">
        <v>4</v>
      </c>
      <c r="C14" s="297">
        <v>331</v>
      </c>
      <c r="E14" s="102"/>
      <c r="H14" s="108"/>
      <c r="I14" s="108"/>
      <c r="J14" s="108"/>
    </row>
    <row r="15" spans="1:13" ht="15.6">
      <c r="A15" s="286" t="s">
        <v>356</v>
      </c>
      <c r="B15" s="286" t="s">
        <v>4</v>
      </c>
      <c r="C15" s="297">
        <v>329</v>
      </c>
      <c r="G15" s="108"/>
      <c r="H15" s="108"/>
      <c r="I15" s="108"/>
    </row>
    <row r="16" spans="1:13" ht="15.6">
      <c r="A16" s="286" t="s">
        <v>10</v>
      </c>
      <c r="B16" s="286" t="s">
        <v>4</v>
      </c>
      <c r="C16" s="297" t="s">
        <v>728</v>
      </c>
      <c r="D16"/>
      <c r="E16" s="102"/>
      <c r="G16" s="108"/>
      <c r="H16" s="108"/>
      <c r="I16" s="108"/>
      <c r="J16" s="108"/>
    </row>
    <row r="17" spans="1:11" ht="15.6">
      <c r="A17" s="286" t="s">
        <v>344</v>
      </c>
      <c r="B17" s="286" t="s">
        <v>28</v>
      </c>
      <c r="C17" s="297" t="s">
        <v>729</v>
      </c>
      <c r="D17"/>
      <c r="G17" s="108"/>
      <c r="H17" s="108"/>
      <c r="I17" s="108"/>
    </row>
    <row r="18" spans="1:11" ht="15.6">
      <c r="A18" s="286" t="s">
        <v>87</v>
      </c>
      <c r="B18" s="286" t="s">
        <v>4</v>
      </c>
      <c r="C18" s="297" t="s">
        <v>730</v>
      </c>
      <c r="D18"/>
      <c r="G18" s="108"/>
      <c r="H18" s="108"/>
      <c r="I18" s="108"/>
    </row>
    <row r="19" spans="1:11" ht="15.6">
      <c r="A19" s="286"/>
      <c r="B19" s="286"/>
      <c r="C19" s="297"/>
      <c r="D19"/>
      <c r="G19" s="108"/>
      <c r="H19" s="108"/>
      <c r="I19" s="108"/>
    </row>
    <row r="20" spans="1:11" ht="15.6">
      <c r="A20" s="286" t="s">
        <v>731</v>
      </c>
      <c r="B20"/>
      <c r="C20" s="64"/>
      <c r="D20"/>
      <c r="E20"/>
      <c r="F20" s="102"/>
      <c r="H20" s="108"/>
      <c r="I20" s="108"/>
      <c r="J20" s="108"/>
      <c r="K20" s="108"/>
    </row>
    <row r="21" spans="1:11" ht="15.6">
      <c r="A21" s="286" t="s">
        <v>732</v>
      </c>
      <c r="B21" s="286" t="s">
        <v>14</v>
      </c>
      <c r="C21" s="297">
        <v>398</v>
      </c>
      <c r="D21"/>
      <c r="E21"/>
      <c r="H21" s="108"/>
      <c r="I21" s="108"/>
      <c r="J21" s="108"/>
    </row>
    <row r="22" spans="1:11">
      <c r="A22" s="108"/>
      <c r="B22" s="108"/>
      <c r="C22" s="109"/>
      <c r="D22" s="108"/>
      <c r="F22" s="102"/>
      <c r="H22" s="108"/>
      <c r="I22" s="108"/>
      <c r="J22" s="108"/>
      <c r="K22" s="108"/>
    </row>
    <row r="23" spans="1:11" ht="18">
      <c r="A23" s="299" t="s">
        <v>793</v>
      </c>
      <c r="B23" s="2"/>
      <c r="C23" s="2"/>
      <c r="D23" s="2"/>
      <c r="E23" s="2"/>
      <c r="F23" s="102"/>
    </row>
    <row r="24" spans="1:11" ht="18">
      <c r="A24" s="302" t="s">
        <v>794</v>
      </c>
      <c r="B24" s="2"/>
      <c r="C24" s="2"/>
      <c r="D24" s="2"/>
      <c r="E24" s="102"/>
    </row>
    <row r="25" spans="1:11" ht="18">
      <c r="A25" s="299" t="s">
        <v>139</v>
      </c>
      <c r="B25" s="299" t="s">
        <v>4</v>
      </c>
      <c r="C25" s="299">
        <v>369</v>
      </c>
      <c r="E25" s="102"/>
    </row>
    <row r="26" spans="1:11" ht="18">
      <c r="A26" s="299" t="s">
        <v>328</v>
      </c>
      <c r="B26" s="299" t="s">
        <v>725</v>
      </c>
      <c r="C26" s="299">
        <v>366</v>
      </c>
      <c r="D26" s="2"/>
      <c r="E26" s="102"/>
    </row>
    <row r="27" spans="1:11" ht="18">
      <c r="A27" s="299" t="s">
        <v>141</v>
      </c>
      <c r="B27" s="299" t="s">
        <v>4</v>
      </c>
      <c r="C27" s="299">
        <v>356</v>
      </c>
      <c r="D27" s="2"/>
      <c r="E27" s="102"/>
    </row>
    <row r="28" spans="1:11" s="2" customFormat="1" ht="18">
      <c r="A28" s="299" t="s">
        <v>483</v>
      </c>
      <c r="B28" s="299" t="s">
        <v>28</v>
      </c>
      <c r="C28" s="299">
        <v>350</v>
      </c>
      <c r="E28" s="3"/>
    </row>
    <row r="29" spans="1:11" s="2" customFormat="1" ht="18">
      <c r="A29" s="299" t="s">
        <v>105</v>
      </c>
      <c r="B29" s="299" t="s">
        <v>4</v>
      </c>
      <c r="C29" s="299">
        <v>350</v>
      </c>
      <c r="E29" s="3"/>
    </row>
    <row r="30" spans="1:11" s="2" customFormat="1" ht="18">
      <c r="A30" s="299" t="s">
        <v>108</v>
      </c>
      <c r="B30" s="299" t="s">
        <v>35</v>
      </c>
      <c r="C30" s="299">
        <v>349</v>
      </c>
      <c r="E30" s="3"/>
      <c r="F30" s="3"/>
    </row>
    <row r="31" spans="1:11" s="2" customFormat="1" ht="18">
      <c r="A31" s="299" t="s">
        <v>334</v>
      </c>
      <c r="B31" s="299" t="s">
        <v>4</v>
      </c>
      <c r="C31" s="299">
        <v>349</v>
      </c>
      <c r="E31" s="3"/>
    </row>
    <row r="32" spans="1:11" s="2" customFormat="1" ht="18">
      <c r="A32" s="299" t="s">
        <v>47</v>
      </c>
      <c r="B32" s="299" t="s">
        <v>28</v>
      </c>
      <c r="C32" s="299">
        <v>348</v>
      </c>
      <c r="E32" s="3"/>
      <c r="F32" s="3"/>
    </row>
    <row r="33" spans="1:7" s="2" customFormat="1" ht="18">
      <c r="A33" s="299" t="s">
        <v>356</v>
      </c>
      <c r="B33" s="299" t="s">
        <v>4</v>
      </c>
      <c r="C33" s="299">
        <v>346</v>
      </c>
      <c r="F33" s="3"/>
    </row>
    <row r="34" spans="1:7" s="2" customFormat="1" ht="18">
      <c r="A34" s="299" t="s">
        <v>795</v>
      </c>
      <c r="B34" s="299" t="s">
        <v>796</v>
      </c>
      <c r="C34" s="299">
        <v>344</v>
      </c>
      <c r="E34" s="3"/>
    </row>
    <row r="35" spans="1:7" s="2" customFormat="1" ht="18">
      <c r="A35" s="299" t="s">
        <v>357</v>
      </c>
      <c r="B35" s="299" t="s">
        <v>13</v>
      </c>
      <c r="C35" s="299">
        <v>343</v>
      </c>
      <c r="F35" s="3"/>
    </row>
    <row r="36" spans="1:7" s="2" customFormat="1" ht="18">
      <c r="A36" s="299" t="s">
        <v>101</v>
      </c>
      <c r="B36" s="299" t="s">
        <v>797</v>
      </c>
      <c r="C36" s="299">
        <v>337</v>
      </c>
      <c r="E36" s="3"/>
    </row>
    <row r="37" spans="1:7" s="2" customFormat="1" ht="18">
      <c r="A37" s="299" t="s">
        <v>86</v>
      </c>
      <c r="B37" s="299" t="s">
        <v>13</v>
      </c>
      <c r="C37" s="299">
        <v>337</v>
      </c>
      <c r="F37" s="3"/>
    </row>
    <row r="38" spans="1:7" s="2" customFormat="1" ht="18">
      <c r="A38" s="299" t="s">
        <v>87</v>
      </c>
      <c r="B38" s="299" t="s">
        <v>4</v>
      </c>
      <c r="C38" s="299">
        <v>334</v>
      </c>
      <c r="F38" s="3"/>
    </row>
    <row r="39" spans="1:7" s="2" customFormat="1" ht="18">
      <c r="A39" s="299" t="s">
        <v>344</v>
      </c>
      <c r="B39" s="299" t="s">
        <v>28</v>
      </c>
      <c r="C39" s="299">
        <v>323</v>
      </c>
      <c r="F39" s="3"/>
    </row>
    <row r="40" spans="1:7" s="2" customFormat="1" ht="18">
      <c r="A40" s="299" t="s">
        <v>279</v>
      </c>
      <c r="B40" s="299" t="s">
        <v>4</v>
      </c>
      <c r="C40" s="299">
        <v>322</v>
      </c>
      <c r="F40" s="3"/>
    </row>
    <row r="41" spans="1:7" s="2" customFormat="1" ht="18">
      <c r="A41" s="299" t="s">
        <v>453</v>
      </c>
      <c r="B41" s="299" t="s">
        <v>798</v>
      </c>
      <c r="C41" s="299">
        <v>321</v>
      </c>
      <c r="F41" s="3"/>
    </row>
    <row r="42" spans="1:7" s="2" customFormat="1" ht="18">
      <c r="A42" s="299" t="s">
        <v>10</v>
      </c>
      <c r="B42" s="299" t="s">
        <v>4</v>
      </c>
      <c r="C42" s="299">
        <v>313</v>
      </c>
      <c r="F42" s="3"/>
    </row>
    <row r="43" spans="1:7" s="2" customFormat="1" ht="18">
      <c r="A43" s="299" t="s">
        <v>799</v>
      </c>
      <c r="B43" s="299" t="s">
        <v>800</v>
      </c>
      <c r="F43" s="3"/>
    </row>
    <row r="44" spans="1:7" s="2" customFormat="1" ht="18">
      <c r="A44" s="299"/>
      <c r="B44" s="299"/>
      <c r="F44" s="3"/>
    </row>
    <row r="45" spans="1:7" s="2" customFormat="1" ht="18">
      <c r="A45" s="299" t="s">
        <v>802</v>
      </c>
      <c r="G45" s="14"/>
    </row>
    <row r="46" spans="1:7" s="2" customFormat="1" ht="18">
      <c r="A46" s="299" t="s">
        <v>352</v>
      </c>
      <c r="B46" s="299" t="s">
        <v>801</v>
      </c>
      <c r="C46" s="299">
        <v>285</v>
      </c>
      <c r="E46" s="34"/>
    </row>
    <row r="47" spans="1:7" s="2" customFormat="1" ht="15.6">
      <c r="A47" s="72"/>
      <c r="B47" s="72"/>
      <c r="C47" s="323"/>
      <c r="E47" s="34"/>
    </row>
    <row r="48" spans="1:7" s="2" customFormat="1" ht="15.6">
      <c r="A48" s="72"/>
      <c r="B48" s="72"/>
      <c r="C48" s="323"/>
      <c r="E48" s="108"/>
    </row>
    <row r="49" spans="1:7" s="2" customFormat="1" ht="15.6">
      <c r="A49" s="136" t="s">
        <v>883</v>
      </c>
      <c r="C49" s="345">
        <v>43810</v>
      </c>
    </row>
    <row r="50" spans="1:7" s="2" customFormat="1" ht="15.6">
      <c r="A50" s="136" t="s">
        <v>724</v>
      </c>
    </row>
    <row r="51" spans="1:7" s="2" customFormat="1" ht="15.6">
      <c r="A51" s="72" t="s">
        <v>157</v>
      </c>
      <c r="B51" s="72" t="s">
        <v>879</v>
      </c>
      <c r="C51" s="323">
        <v>376</v>
      </c>
    </row>
    <row r="52" spans="1:7" s="2" customFormat="1" ht="15.6">
      <c r="A52" s="72" t="s">
        <v>720</v>
      </c>
      <c r="B52" s="72" t="s">
        <v>811</v>
      </c>
      <c r="C52" s="323">
        <v>371</v>
      </c>
    </row>
    <row r="53" spans="1:7" s="2" customFormat="1" ht="15.6">
      <c r="A53" s="72" t="s">
        <v>322</v>
      </c>
      <c r="B53" s="72" t="s">
        <v>28</v>
      </c>
      <c r="C53" s="323" t="s">
        <v>880</v>
      </c>
      <c r="D53" s="108"/>
    </row>
    <row r="54" spans="1:7" s="2" customFormat="1" ht="15.6">
      <c r="A54" s="72" t="s">
        <v>108</v>
      </c>
      <c r="B54" s="72" t="s">
        <v>35</v>
      </c>
      <c r="C54" s="323" t="s">
        <v>880</v>
      </c>
    </row>
    <row r="55" spans="1:7" s="2" customFormat="1" ht="15.6">
      <c r="A55" s="72" t="s">
        <v>96</v>
      </c>
      <c r="B55" s="72" t="s">
        <v>811</v>
      </c>
      <c r="C55" s="323" t="s">
        <v>881</v>
      </c>
      <c r="E55" s="34"/>
    </row>
    <row r="56" spans="1:7" s="2" customFormat="1" ht="15.6">
      <c r="A56" s="72" t="s">
        <v>356</v>
      </c>
      <c r="B56" s="72" t="s">
        <v>4</v>
      </c>
      <c r="C56" s="323" t="s">
        <v>882</v>
      </c>
      <c r="D56" s="34"/>
      <c r="G56" s="121"/>
    </row>
    <row r="57" spans="1:7" s="2" customFormat="1" ht="15.6">
      <c r="A57" s="72" t="s">
        <v>47</v>
      </c>
      <c r="B57" s="72" t="s">
        <v>28</v>
      </c>
      <c r="C57" s="323">
        <v>333</v>
      </c>
      <c r="D57" s="34"/>
    </row>
    <row r="58" spans="1:7">
      <c r="A58" s="72" t="s">
        <v>279</v>
      </c>
      <c r="B58" s="72" t="s">
        <v>4</v>
      </c>
      <c r="C58" s="323">
        <v>330</v>
      </c>
      <c r="D58" s="34"/>
    </row>
    <row r="59" spans="1:7">
      <c r="A59" s="72" t="s">
        <v>344</v>
      </c>
      <c r="B59" s="72" t="s">
        <v>28</v>
      </c>
      <c r="C59" s="323">
        <v>327</v>
      </c>
      <c r="D59" s="34"/>
    </row>
    <row r="60" spans="1:7" ht="15.6">
      <c r="A60" s="72" t="s">
        <v>10</v>
      </c>
      <c r="B60" s="72" t="s">
        <v>4</v>
      </c>
      <c r="C60" s="323">
        <v>319</v>
      </c>
      <c r="D60" s="2"/>
    </row>
    <row r="61" spans="1:7" ht="15.6">
      <c r="A61" s="72" t="s">
        <v>352</v>
      </c>
      <c r="B61" s="72" t="s">
        <v>480</v>
      </c>
      <c r="C61" s="323">
        <v>317</v>
      </c>
      <c r="D61" s="2"/>
    </row>
    <row r="62" spans="1:7" ht="15.6">
      <c r="A62" s="72" t="s">
        <v>833</v>
      </c>
      <c r="B62" s="72" t="s">
        <v>128</v>
      </c>
      <c r="C62" s="323">
        <v>278</v>
      </c>
      <c r="D62" s="2"/>
    </row>
    <row r="63" spans="1:7" ht="15.6">
      <c r="A63" s="72"/>
      <c r="B63" s="34"/>
      <c r="D63" s="2"/>
    </row>
    <row r="64" spans="1:7" ht="15.6">
      <c r="A64" s="72" t="s">
        <v>731</v>
      </c>
      <c r="B64" s="34"/>
      <c r="D64" s="2"/>
    </row>
    <row r="65" spans="1:12" ht="15.6">
      <c r="A65" s="72" t="s">
        <v>93</v>
      </c>
      <c r="B65" s="72" t="s">
        <v>811</v>
      </c>
      <c r="C65" s="323">
        <v>353</v>
      </c>
      <c r="D65" s="2"/>
    </row>
    <row r="66" spans="1:12" ht="15.6">
      <c r="A66" s="286"/>
      <c r="B66" s="286"/>
      <c r="C66" s="297"/>
    </row>
    <row r="67" spans="1:12" ht="15.6">
      <c r="A67" s="286"/>
      <c r="B67" s="286"/>
      <c r="C67" s="297"/>
      <c r="D67" s="34"/>
    </row>
    <row r="68" spans="1:12" ht="17.399999999999999">
      <c r="A68" s="70" t="s">
        <v>1218</v>
      </c>
      <c r="B68" s="286"/>
      <c r="C68" s="297"/>
    </row>
    <row r="69" spans="1:12" ht="17.399999999999999">
      <c r="A69" s="70" t="s">
        <v>1219</v>
      </c>
      <c r="B69" s="286"/>
      <c r="C69" s="297"/>
      <c r="D69" s="34"/>
    </row>
    <row r="70" spans="1:12" ht="17.399999999999999">
      <c r="A70" s="70" t="s">
        <v>996</v>
      </c>
      <c r="B70" s="286"/>
      <c r="C70" s="297"/>
    </row>
    <row r="71" spans="1:12" ht="17.399999999999999">
      <c r="A71" s="70" t="s">
        <v>997</v>
      </c>
      <c r="B71" s="286"/>
      <c r="C71" s="297"/>
      <c r="D71" s="34"/>
    </row>
    <row r="72" spans="1:12" ht="17.399999999999999">
      <c r="A72" s="70" t="s">
        <v>998</v>
      </c>
      <c r="B72" s="286"/>
      <c r="C72" s="297"/>
      <c r="D72" s="34"/>
    </row>
    <row r="73" spans="1:12" ht="17.399999999999999">
      <c r="A73" s="70" t="s">
        <v>999</v>
      </c>
      <c r="B73" s="286"/>
      <c r="C73" s="297"/>
      <c r="D73" s="34"/>
    </row>
    <row r="74" spans="1:12" ht="17.399999999999999">
      <c r="A74" s="70" t="s">
        <v>1000</v>
      </c>
      <c r="B74" s="34"/>
      <c r="D74" s="34"/>
    </row>
    <row r="75" spans="1:12" ht="17.399999999999999">
      <c r="A75" s="70" t="s">
        <v>1001</v>
      </c>
      <c r="B75" s="286"/>
      <c r="C75" s="297"/>
      <c r="D75" s="34"/>
    </row>
    <row r="76" spans="1:12" ht="17.399999999999999">
      <c r="A76" s="70" t="s">
        <v>1002</v>
      </c>
      <c r="B76" s="286"/>
      <c r="C76" s="297"/>
      <c r="D76" s="34"/>
    </row>
    <row r="77" spans="1:12" ht="17.399999999999999">
      <c r="A77" s="70" t="s">
        <v>1003</v>
      </c>
      <c r="B77" s="286"/>
      <c r="C77" s="297"/>
    </row>
    <row r="78" spans="1:12" ht="17.399999999999999">
      <c r="A78" s="70" t="s">
        <v>1004</v>
      </c>
      <c r="B78" s="108"/>
      <c r="D78" s="34"/>
      <c r="J78" s="169"/>
      <c r="K78" s="169"/>
      <c r="L78" s="169"/>
    </row>
    <row r="79" spans="1:12" ht="17.399999999999999">
      <c r="A79" s="70" t="s">
        <v>1005</v>
      </c>
      <c r="B79" s="108"/>
      <c r="D79" s="34"/>
    </row>
    <row r="80" spans="1:12" ht="17.399999999999999">
      <c r="A80" s="70" t="s">
        <v>1006</v>
      </c>
      <c r="B80" s="34"/>
      <c r="D80" s="34"/>
    </row>
    <row r="81" spans="1:5" ht="17.399999999999999">
      <c r="A81" s="70" t="s">
        <v>1007</v>
      </c>
      <c r="B81" s="34"/>
      <c r="D81" s="34"/>
    </row>
    <row r="82" spans="1:5" ht="17.399999999999999">
      <c r="A82" s="70" t="s">
        <v>1008</v>
      </c>
      <c r="B82" s="34"/>
      <c r="C82" s="305"/>
      <c r="D82" s="34"/>
    </row>
    <row r="83" spans="1:5" ht="17.399999999999999">
      <c r="A83" s="70" t="s">
        <v>1009</v>
      </c>
      <c r="B83" s="108"/>
      <c r="C83" s="305"/>
      <c r="D83" s="34"/>
    </row>
    <row r="84" spans="1:5" ht="17.399999999999999">
      <c r="A84" s="70" t="s">
        <v>1010</v>
      </c>
      <c r="B84" s="108"/>
      <c r="C84" s="305"/>
      <c r="D84" s="108"/>
    </row>
    <row r="85" spans="1:5" ht="17.399999999999999">
      <c r="A85" s="70" t="s">
        <v>1011</v>
      </c>
      <c r="B85" s="109"/>
      <c r="C85" s="305"/>
      <c r="D85" s="34"/>
    </row>
    <row r="86" spans="1:5" ht="17.399999999999999">
      <c r="A86" s="70" t="s">
        <v>1012</v>
      </c>
      <c r="B86" s="109"/>
      <c r="C86" s="305"/>
      <c r="D86" s="34"/>
    </row>
    <row r="87" spans="1:5">
      <c r="B87" s="109"/>
      <c r="C87" s="305"/>
      <c r="D87" s="34"/>
    </row>
    <row r="88" spans="1:5">
      <c r="B88" s="108"/>
      <c r="C88" s="305"/>
      <c r="D88" s="108"/>
    </row>
    <row r="89" spans="1:5" ht="18">
      <c r="A89" s="73" t="s">
        <v>721</v>
      </c>
      <c r="B89" s="73" t="s">
        <v>1214</v>
      </c>
      <c r="C89" s="34"/>
      <c r="D89" s="2"/>
      <c r="E89" s="2"/>
    </row>
    <row r="90" spans="1:5" ht="18">
      <c r="A90" s="322" t="s">
        <v>723</v>
      </c>
      <c r="B90" s="34"/>
      <c r="C90" s="34"/>
      <c r="D90" s="2"/>
      <c r="E90" s="2"/>
    </row>
    <row r="91" spans="1:5" ht="18">
      <c r="A91" s="322"/>
      <c r="B91" s="34"/>
      <c r="C91" s="34"/>
      <c r="D91" s="2"/>
      <c r="E91" s="2"/>
    </row>
    <row r="92" spans="1:5" ht="15.6">
      <c r="A92" s="287" t="s">
        <v>724</v>
      </c>
      <c r="B92" s="34"/>
      <c r="C92" s="34"/>
      <c r="D92" s="2"/>
      <c r="E92" s="2"/>
    </row>
    <row r="93" spans="1:5" ht="15.6">
      <c r="A93" s="286" t="s">
        <v>157</v>
      </c>
      <c r="B93" s="286" t="s">
        <v>798</v>
      </c>
      <c r="C93" s="370">
        <v>376</v>
      </c>
      <c r="D93" s="34"/>
    </row>
    <row r="94" spans="1:5" ht="15.6">
      <c r="A94" s="286" t="s">
        <v>139</v>
      </c>
      <c r="B94" s="286" t="s">
        <v>4</v>
      </c>
      <c r="C94" s="370">
        <v>374</v>
      </c>
      <c r="D94" s="34"/>
    </row>
    <row r="95" spans="1:5" ht="15.6">
      <c r="A95" s="286" t="s">
        <v>114</v>
      </c>
      <c r="B95" s="286" t="s">
        <v>4</v>
      </c>
      <c r="C95" s="370">
        <v>370</v>
      </c>
      <c r="D95" s="34"/>
    </row>
    <row r="96" spans="1:5" ht="15.6">
      <c r="A96" s="286" t="s">
        <v>720</v>
      </c>
      <c r="B96" s="286" t="s">
        <v>811</v>
      </c>
      <c r="C96" s="370">
        <v>366</v>
      </c>
      <c r="D96" s="34"/>
    </row>
    <row r="97" spans="1:11" ht="15.6">
      <c r="A97" s="286" t="s">
        <v>1215</v>
      </c>
      <c r="B97" s="286" t="s">
        <v>798</v>
      </c>
      <c r="C97" s="370">
        <v>354</v>
      </c>
      <c r="D97" s="2"/>
    </row>
    <row r="98" spans="1:11" ht="15.6">
      <c r="A98" s="286" t="s">
        <v>334</v>
      </c>
      <c r="B98" s="286" t="s">
        <v>4</v>
      </c>
      <c r="C98" s="370">
        <v>353</v>
      </c>
      <c r="D98" s="34"/>
    </row>
    <row r="99" spans="1:11" ht="15.6">
      <c r="A99" s="286" t="s">
        <v>108</v>
      </c>
      <c r="B99" s="286" t="s">
        <v>35</v>
      </c>
      <c r="C99" s="370">
        <v>349</v>
      </c>
      <c r="D99" s="2"/>
    </row>
    <row r="100" spans="1:11" ht="15.6">
      <c r="A100" s="286" t="s">
        <v>47</v>
      </c>
      <c r="B100" s="286" t="s">
        <v>28</v>
      </c>
      <c r="C100" s="370">
        <v>347</v>
      </c>
      <c r="D100" s="34"/>
    </row>
    <row r="101" spans="1:11" ht="15.6">
      <c r="A101" s="286" t="s">
        <v>101</v>
      </c>
      <c r="B101" s="286" t="s">
        <v>400</v>
      </c>
      <c r="C101" s="370">
        <v>346</v>
      </c>
      <c r="D101" s="34"/>
    </row>
    <row r="102" spans="1:11" ht="15.6">
      <c r="A102" s="286" t="s">
        <v>142</v>
      </c>
      <c r="B102" s="286" t="s">
        <v>4</v>
      </c>
      <c r="C102" s="370">
        <v>343</v>
      </c>
      <c r="D102" s="34"/>
    </row>
    <row r="103" spans="1:11" ht="15.6">
      <c r="A103" s="286" t="s">
        <v>279</v>
      </c>
      <c r="B103" s="286" t="s">
        <v>4</v>
      </c>
      <c r="C103" s="370">
        <v>337</v>
      </c>
      <c r="D103" s="34"/>
    </row>
    <row r="104" spans="1:11" ht="15.6">
      <c r="A104" s="286" t="s">
        <v>344</v>
      </c>
      <c r="B104" s="286" t="s">
        <v>28</v>
      </c>
      <c r="C104" s="370">
        <v>332</v>
      </c>
      <c r="D104" s="2"/>
    </row>
    <row r="105" spans="1:11" ht="15.6">
      <c r="A105" s="286" t="s">
        <v>453</v>
      </c>
      <c r="B105" s="286" t="s">
        <v>4</v>
      </c>
      <c r="C105" s="370">
        <v>324</v>
      </c>
      <c r="D105" s="34"/>
      <c r="F105" s="108"/>
      <c r="G105" s="281"/>
      <c r="I105" s="282"/>
    </row>
    <row r="106" spans="1:11" ht="15.6">
      <c r="A106" s="286" t="s">
        <v>146</v>
      </c>
      <c r="B106" s="286" t="s">
        <v>4</v>
      </c>
      <c r="C106" s="370">
        <v>318</v>
      </c>
      <c r="D106" s="2"/>
      <c r="F106" s="108"/>
    </row>
    <row r="107" spans="1:11" ht="15.6">
      <c r="A107" s="300"/>
      <c r="B107" s="300"/>
      <c r="C107" s="368"/>
      <c r="D107" s="2"/>
      <c r="F107" s="108"/>
    </row>
    <row r="108" spans="1:11" s="2" customFormat="1" ht="15.6">
      <c r="A108" s="287" t="s">
        <v>731</v>
      </c>
      <c r="B108" s="34"/>
      <c r="C108" s="34"/>
      <c r="F108" s="108"/>
      <c r="G108" s="108"/>
      <c r="H108" s="108"/>
      <c r="I108" s="108"/>
      <c r="J108" s="34"/>
      <c r="K108" s="34"/>
    </row>
    <row r="109" spans="1:11" s="2" customFormat="1" ht="15.6">
      <c r="A109" s="286" t="s">
        <v>47</v>
      </c>
      <c r="B109" s="370" t="s">
        <v>28</v>
      </c>
      <c r="C109" s="370">
        <v>300</v>
      </c>
      <c r="F109" s="34"/>
      <c r="G109" s="108"/>
      <c r="H109" s="108"/>
      <c r="I109" s="108"/>
      <c r="J109" s="34"/>
      <c r="K109" s="34"/>
    </row>
    <row r="110" spans="1:11" s="2" customFormat="1" ht="15.6">
      <c r="A110" s="34"/>
      <c r="B110" s="34"/>
      <c r="C110" s="34"/>
      <c r="F110" s="34"/>
      <c r="G110" s="108"/>
      <c r="H110" s="108"/>
      <c r="I110" s="108"/>
      <c r="J110" s="34"/>
      <c r="K110" s="34"/>
    </row>
    <row r="111" spans="1:11" s="2" customFormat="1" ht="15.6">
      <c r="A111" s="20" t="s">
        <v>1217</v>
      </c>
      <c r="B111" s="305"/>
      <c r="C111" s="34"/>
      <c r="F111" s="34"/>
      <c r="G111" s="108"/>
      <c r="H111" s="108"/>
      <c r="I111" s="108"/>
      <c r="J111" s="34"/>
      <c r="K111" s="34"/>
    </row>
    <row r="112" spans="1:11" s="2" customFormat="1" ht="15.6">
      <c r="A112" s="286" t="s">
        <v>1216</v>
      </c>
      <c r="B112" s="370" t="s">
        <v>28</v>
      </c>
      <c r="C112" s="370">
        <v>180</v>
      </c>
      <c r="E112" s="369"/>
      <c r="F112" s="34"/>
      <c r="G112" s="34"/>
      <c r="H112" s="34"/>
      <c r="I112" s="34"/>
      <c r="J112" s="34"/>
    </row>
    <row r="113" spans="1:12" s="2" customFormat="1" ht="15.6">
      <c r="F113" s="108"/>
      <c r="G113" s="108"/>
      <c r="H113" s="108"/>
      <c r="I113" s="108"/>
      <c r="J113" s="34"/>
      <c r="K113" s="34"/>
    </row>
    <row r="114" spans="1:12" s="2" customFormat="1" ht="15.6">
      <c r="D114"/>
      <c r="E114"/>
      <c r="F114"/>
      <c r="G114"/>
      <c r="H114"/>
      <c r="I114" s="108"/>
      <c r="J114" s="108"/>
      <c r="K114" s="34"/>
      <c r="L114" s="34"/>
    </row>
    <row r="115" spans="1:12" s="2" customFormat="1" ht="23.4">
      <c r="A115" s="378" t="s">
        <v>1379</v>
      </c>
      <c r="B115"/>
      <c r="C115"/>
      <c r="D115"/>
      <c r="E115"/>
      <c r="F115"/>
      <c r="G115"/>
      <c r="H115"/>
      <c r="I115" s="108"/>
      <c r="J115" s="108"/>
      <c r="K115" s="34"/>
      <c r="L115" s="34"/>
    </row>
    <row r="116" spans="1:12" s="2" customFormat="1" ht="15.6">
      <c r="A116" s="75" t="s">
        <v>1326</v>
      </c>
      <c r="D116"/>
      <c r="E116" s="75"/>
      <c r="G116" s="377"/>
      <c r="H116"/>
      <c r="I116" s="34"/>
      <c r="J116" s="34"/>
      <c r="K116" s="34"/>
    </row>
    <row r="117" spans="1:12" s="2" customFormat="1" ht="15.6">
      <c r="A117" s="75" t="s">
        <v>1327</v>
      </c>
      <c r="G117"/>
      <c r="H117"/>
      <c r="I117" s="108"/>
      <c r="J117" s="108"/>
      <c r="K117" s="34"/>
      <c r="L117" s="34"/>
    </row>
    <row r="118" spans="1:12" s="2" customFormat="1" ht="15.6">
      <c r="A118" s="75" t="s">
        <v>1328</v>
      </c>
      <c r="B118" s="75" t="s">
        <v>28</v>
      </c>
      <c r="C118" s="75">
        <v>324</v>
      </c>
      <c r="D118"/>
      <c r="E118"/>
      <c r="F118"/>
      <c r="G118"/>
      <c r="H118"/>
      <c r="I118" s="108"/>
      <c r="J118" s="34"/>
      <c r="K118" s="34"/>
    </row>
    <row r="119" spans="1:12" s="2" customFormat="1" ht="15.6">
      <c r="A119" s="75" t="s">
        <v>152</v>
      </c>
      <c r="I119" s="108"/>
      <c r="J119" s="34"/>
      <c r="K119" s="34"/>
    </row>
    <row r="120" spans="1:12" s="2" customFormat="1" ht="15.6">
      <c r="A120" s="75" t="s">
        <v>890</v>
      </c>
      <c r="B120" s="75" t="s">
        <v>811</v>
      </c>
      <c r="C120" s="75">
        <v>361</v>
      </c>
      <c r="D120"/>
      <c r="I120" s="34"/>
      <c r="J120" s="34"/>
      <c r="K120" s="34"/>
      <c r="L120" s="34"/>
    </row>
    <row r="121" spans="1:12" s="2" customFormat="1" ht="15.6">
      <c r="A121" s="75" t="s">
        <v>175</v>
      </c>
      <c r="B121" s="75" t="s">
        <v>4</v>
      </c>
      <c r="C121" s="75">
        <v>360</v>
      </c>
      <c r="E121" s="72"/>
      <c r="I121" s="108"/>
      <c r="J121" s="34"/>
      <c r="K121" s="34"/>
    </row>
    <row r="122" spans="1:12" s="2" customFormat="1" ht="15.6">
      <c r="A122" s="75" t="s">
        <v>1329</v>
      </c>
      <c r="B122" s="75" t="s">
        <v>28</v>
      </c>
      <c r="C122" s="75">
        <v>355</v>
      </c>
      <c r="D122"/>
      <c r="E122" s="72"/>
      <c r="I122" s="34"/>
      <c r="J122" s="34"/>
      <c r="K122" s="34"/>
      <c r="L122" s="34"/>
    </row>
    <row r="123" spans="1:12" s="2" customFormat="1" ht="15.6">
      <c r="A123" s="75" t="s">
        <v>1330</v>
      </c>
      <c r="B123" s="75" t="s">
        <v>798</v>
      </c>
      <c r="C123" s="75">
        <v>351</v>
      </c>
      <c r="D123"/>
      <c r="E123" s="72"/>
      <c r="F123"/>
      <c r="G123"/>
      <c r="H123"/>
      <c r="I123" s="108"/>
      <c r="J123" s="108"/>
      <c r="K123" s="34"/>
      <c r="L123" s="34"/>
    </row>
    <row r="124" spans="1:12" s="2" customFormat="1" ht="15.6">
      <c r="A124" s="75" t="s">
        <v>482</v>
      </c>
      <c r="E124" s="72"/>
      <c r="H124"/>
      <c r="I124" s="108"/>
      <c r="J124" s="108"/>
      <c r="K124" s="34"/>
      <c r="L124" s="34"/>
    </row>
    <row r="125" spans="1:12" s="2" customFormat="1" ht="15.6">
      <c r="A125" s="75" t="s">
        <v>1331</v>
      </c>
      <c r="B125" s="75" t="s">
        <v>4</v>
      </c>
      <c r="C125" s="75">
        <v>363</v>
      </c>
      <c r="E125" s="72"/>
      <c r="F125" s="70"/>
      <c r="G125" s="70"/>
      <c r="H125"/>
      <c r="I125" s="108"/>
      <c r="J125" s="108"/>
      <c r="K125" s="34"/>
      <c r="L125" s="34"/>
    </row>
    <row r="126" spans="1:12" s="2" customFormat="1" ht="15.6">
      <c r="A126" s="75" t="s">
        <v>1339</v>
      </c>
      <c r="B126" s="75" t="s">
        <v>35</v>
      </c>
      <c r="C126" s="75">
        <v>360</v>
      </c>
      <c r="D126"/>
      <c r="E126" s="72"/>
      <c r="F126"/>
      <c r="G126"/>
      <c r="H126"/>
      <c r="I126" s="108"/>
      <c r="J126" s="108"/>
      <c r="K126" s="34"/>
      <c r="L126" s="34"/>
    </row>
    <row r="127" spans="1:12" s="2" customFormat="1" ht="15.6">
      <c r="A127" s="75" t="s">
        <v>1338</v>
      </c>
      <c r="B127" s="75" t="s">
        <v>28</v>
      </c>
      <c r="C127" s="75">
        <v>338</v>
      </c>
      <c r="D127"/>
      <c r="E127" s="72"/>
      <c r="F127"/>
      <c r="G127"/>
      <c r="H127"/>
      <c r="I127" s="34"/>
      <c r="J127" s="34"/>
      <c r="K127" s="34"/>
      <c r="L127" s="34"/>
    </row>
    <row r="128" spans="1:12" s="2" customFormat="1" ht="15.6">
      <c r="A128" s="75" t="s">
        <v>155</v>
      </c>
      <c r="B128" s="75"/>
      <c r="C128" s="75"/>
      <c r="D128"/>
      <c r="E128" s="72"/>
      <c r="F128"/>
      <c r="G128"/>
      <c r="H128"/>
      <c r="I128" s="34"/>
      <c r="J128" s="34"/>
      <c r="K128" s="34"/>
      <c r="L128" s="34"/>
    </row>
    <row r="129" spans="1:12" s="2" customFormat="1" ht="15.6">
      <c r="A129" s="75" t="s">
        <v>1332</v>
      </c>
      <c r="B129" s="75" t="s">
        <v>16</v>
      </c>
      <c r="C129" s="75">
        <v>347</v>
      </c>
      <c r="D129"/>
      <c r="E129" s="72"/>
      <c r="F129"/>
      <c r="G129"/>
      <c r="H129"/>
      <c r="I129" s="34"/>
      <c r="J129" s="34"/>
      <c r="K129" s="34"/>
      <c r="L129" s="34"/>
    </row>
    <row r="130" spans="1:12" s="2" customFormat="1" ht="15.6">
      <c r="A130" s="75" t="s">
        <v>1333</v>
      </c>
      <c r="B130" s="75" t="s">
        <v>4</v>
      </c>
      <c r="C130" s="75">
        <v>333</v>
      </c>
      <c r="D130"/>
      <c r="E130" s="72"/>
      <c r="F130"/>
      <c r="G130"/>
      <c r="H130"/>
      <c r="I130" s="108"/>
      <c r="J130" s="108"/>
      <c r="K130" s="34"/>
      <c r="L130" s="34"/>
    </row>
    <row r="131" spans="1:12" s="2" customFormat="1" ht="15.6">
      <c r="A131" s="75" t="s">
        <v>1334</v>
      </c>
      <c r="E131" s="72"/>
      <c r="H131"/>
      <c r="I131" s="34"/>
      <c r="J131" s="34"/>
      <c r="K131" s="34"/>
      <c r="L131" s="34"/>
    </row>
    <row r="132" spans="1:12" s="2" customFormat="1" ht="15.6">
      <c r="A132" s="75" t="s">
        <v>1335</v>
      </c>
      <c r="B132" s="75" t="s">
        <v>35</v>
      </c>
      <c r="C132" s="75">
        <v>348</v>
      </c>
      <c r="D132"/>
      <c r="E132" s="72"/>
      <c r="H132"/>
      <c r="I132" s="34"/>
      <c r="J132" s="34"/>
      <c r="K132" s="34"/>
    </row>
    <row r="133" spans="1:12" ht="15.6">
      <c r="A133" s="75" t="s">
        <v>1340</v>
      </c>
      <c r="B133" s="75" t="s">
        <v>28</v>
      </c>
      <c r="C133" s="75">
        <v>338</v>
      </c>
      <c r="D133"/>
      <c r="E133" s="72"/>
      <c r="F133"/>
      <c r="G133"/>
      <c r="H133"/>
    </row>
    <row r="134" spans="1:12" ht="15.6">
      <c r="A134" s="75" t="s">
        <v>189</v>
      </c>
      <c r="B134" s="2"/>
      <c r="C134" s="2"/>
      <c r="D134" s="34"/>
      <c r="E134" s="72"/>
      <c r="H134"/>
      <c r="I134" s="108"/>
      <c r="J134" s="108"/>
    </row>
    <row r="135" spans="1:12" ht="15.6">
      <c r="A135" s="75" t="s">
        <v>1336</v>
      </c>
      <c r="B135" s="75" t="s">
        <v>16</v>
      </c>
      <c r="C135" s="75">
        <v>341</v>
      </c>
      <c r="D135" s="34"/>
      <c r="E135" s="72"/>
      <c r="F135"/>
      <c r="G135"/>
      <c r="H135"/>
      <c r="I135" s="108"/>
      <c r="J135" s="108"/>
    </row>
    <row r="136" spans="1:12" ht="15.6">
      <c r="A136" s="75" t="s">
        <v>1341</v>
      </c>
      <c r="B136" s="75" t="s">
        <v>4</v>
      </c>
      <c r="C136" s="75">
        <v>323</v>
      </c>
      <c r="D136" s="34"/>
      <c r="E136" s="72"/>
      <c r="H136"/>
      <c r="I136" s="108"/>
      <c r="J136" s="108"/>
    </row>
    <row r="137" spans="1:12" ht="15.6">
      <c r="A137" s="75" t="s">
        <v>1337</v>
      </c>
      <c r="B137" s="2"/>
      <c r="C137" s="2"/>
      <c r="D137"/>
      <c r="E137" s="72"/>
      <c r="F137"/>
      <c r="G137"/>
      <c r="H137"/>
      <c r="I137" s="108"/>
      <c r="J137" s="108"/>
    </row>
    <row r="138" spans="1:12" ht="15.6">
      <c r="A138" s="75" t="s">
        <v>1375</v>
      </c>
      <c r="B138" s="75" t="s">
        <v>52</v>
      </c>
      <c r="C138" s="75">
        <v>342</v>
      </c>
      <c r="D138" s="34"/>
      <c r="E138" s="72"/>
      <c r="H138"/>
      <c r="I138" s="108"/>
      <c r="J138" s="108"/>
    </row>
    <row r="139" spans="1:12" ht="15.6">
      <c r="A139" s="303"/>
      <c r="B139" s="303"/>
      <c r="C139" s="324"/>
      <c r="E139" s="72"/>
      <c r="H139" s="108"/>
      <c r="I139" s="108"/>
      <c r="J139" s="108"/>
    </row>
    <row r="140" spans="1:12" ht="15.6">
      <c r="A140" s="136" t="s">
        <v>1376</v>
      </c>
      <c r="B140" s="2"/>
      <c r="C140" s="324"/>
      <c r="D140" s="2"/>
      <c r="E140" s="72"/>
      <c r="H140" s="108"/>
      <c r="I140" s="108"/>
      <c r="J140" s="108"/>
    </row>
    <row r="141" spans="1:12" ht="15.6">
      <c r="A141" s="136" t="s">
        <v>1377</v>
      </c>
      <c r="B141" s="2"/>
      <c r="C141" s="324"/>
      <c r="D141" s="2"/>
      <c r="E141" s="72"/>
      <c r="H141" s="108"/>
      <c r="I141" s="108"/>
      <c r="J141" s="108"/>
    </row>
    <row r="142" spans="1:12" ht="15.6">
      <c r="A142" s="136" t="s">
        <v>1378</v>
      </c>
      <c r="B142" s="2"/>
      <c r="C142" s="324"/>
      <c r="D142" s="2"/>
      <c r="H142" s="108"/>
      <c r="I142" s="108"/>
      <c r="J142" s="108"/>
    </row>
    <row r="143" spans="1:12" ht="15.6">
      <c r="C143" s="324"/>
      <c r="D143" s="2"/>
      <c r="H143" s="108"/>
      <c r="I143" s="108"/>
      <c r="J143" s="108"/>
    </row>
    <row r="144" spans="1:12" ht="15.6">
      <c r="A144" s="303"/>
      <c r="B144" s="303"/>
      <c r="C144" s="324"/>
      <c r="D144" s="2"/>
      <c r="G144" s="108"/>
      <c r="H144" s="108"/>
      <c r="I144" s="108"/>
      <c r="J144" s="108"/>
    </row>
    <row r="145" spans="1:11" ht="15.6">
      <c r="A145" s="303"/>
      <c r="B145" s="303"/>
      <c r="C145" s="324"/>
      <c r="H145" s="108"/>
      <c r="I145" s="108"/>
      <c r="J145" s="108"/>
    </row>
    <row r="146" spans="1:11" ht="15.6">
      <c r="A146" s="303"/>
      <c r="B146" s="303"/>
      <c r="C146" s="324"/>
      <c r="G146" s="108"/>
      <c r="H146" s="108"/>
      <c r="I146" s="108"/>
      <c r="J146" s="108"/>
    </row>
    <row r="147" spans="1:11" ht="15.6">
      <c r="A147" s="303"/>
      <c r="B147" s="303"/>
      <c r="C147" s="324"/>
      <c r="D147" s="2"/>
      <c r="H147" s="108"/>
      <c r="I147" s="108"/>
      <c r="J147" s="108"/>
    </row>
    <row r="148" spans="1:11" ht="15.6">
      <c r="A148" s="303"/>
      <c r="B148" s="303"/>
      <c r="C148" s="324"/>
      <c r="D148" s="2"/>
      <c r="H148" s="108"/>
      <c r="I148" s="108"/>
      <c r="J148" s="108"/>
    </row>
    <row r="149" spans="1:11" ht="15.6">
      <c r="A149" s="303"/>
      <c r="B149" s="303"/>
      <c r="C149" s="324"/>
      <c r="D149" s="2"/>
      <c r="G149" s="108"/>
      <c r="H149" s="108"/>
      <c r="I149" s="108"/>
      <c r="J149" s="108"/>
    </row>
    <row r="150" spans="1:11" ht="15.6">
      <c r="A150" s="303"/>
      <c r="B150" s="303"/>
      <c r="C150" s="324"/>
      <c r="F150" s="2"/>
      <c r="G150" s="108"/>
    </row>
    <row r="151" spans="1:11" ht="15.6">
      <c r="A151" s="303"/>
      <c r="B151" s="303"/>
      <c r="C151" s="324"/>
      <c r="F151" s="2"/>
      <c r="G151" s="2"/>
      <c r="H151" s="2"/>
      <c r="I151" s="67"/>
      <c r="J151" s="2"/>
      <c r="K151" s="2"/>
    </row>
    <row r="152" spans="1:11" ht="15.6">
      <c r="A152" s="303"/>
      <c r="B152" s="303"/>
      <c r="C152" s="324"/>
      <c r="F152" s="2"/>
      <c r="G152" s="67"/>
      <c r="H152" s="2"/>
      <c r="J152" s="2"/>
      <c r="K152" s="284"/>
    </row>
    <row r="153" spans="1:11" ht="15.6">
      <c r="A153" s="303"/>
      <c r="B153" s="303"/>
      <c r="C153" s="324"/>
      <c r="D153" s="2"/>
      <c r="F153" s="2"/>
      <c r="G153" s="67"/>
      <c r="H153" s="2"/>
      <c r="I153" s="2"/>
      <c r="J153" s="2"/>
    </row>
    <row r="154" spans="1:11" ht="15.6">
      <c r="A154" s="303"/>
      <c r="B154" s="303"/>
      <c r="C154" s="324"/>
      <c r="D154" s="2"/>
      <c r="F154" s="2"/>
      <c r="G154" s="67"/>
      <c r="H154" s="67"/>
      <c r="I154" s="67"/>
      <c r="J154" s="67"/>
    </row>
    <row r="155" spans="1:11" ht="15.6">
      <c r="A155" s="303"/>
      <c r="B155" s="303"/>
      <c r="C155" s="324"/>
      <c r="D155" s="2"/>
      <c r="F155" s="2"/>
      <c r="G155" s="2"/>
      <c r="H155" s="67"/>
      <c r="I155" s="67"/>
      <c r="J155" s="67"/>
    </row>
    <row r="156" spans="1:11" ht="15.6">
      <c r="A156" s="303"/>
      <c r="B156" s="303"/>
      <c r="C156" s="324"/>
      <c r="D156" s="2"/>
      <c r="F156" s="2"/>
      <c r="G156" s="2"/>
      <c r="H156" s="67"/>
      <c r="I156" s="67"/>
      <c r="J156" s="67"/>
    </row>
    <row r="157" spans="1:11" ht="15.6">
      <c r="A157" s="303"/>
      <c r="B157" s="303"/>
      <c r="C157" s="324"/>
      <c r="D157" s="2"/>
      <c r="F157" s="2"/>
      <c r="G157" s="2"/>
      <c r="H157" s="67"/>
      <c r="I157" s="67"/>
      <c r="J157" s="67"/>
    </row>
    <row r="158" spans="1:11" ht="15.6">
      <c r="A158" s="304"/>
      <c r="B158" s="2"/>
      <c r="C158" s="9"/>
      <c r="D158" s="2"/>
      <c r="E158" s="9"/>
      <c r="F158" s="2"/>
      <c r="G158" s="2"/>
      <c r="H158" s="67"/>
      <c r="I158" s="67"/>
      <c r="J158" s="67"/>
    </row>
    <row r="159" spans="1:11" ht="15.6">
      <c r="A159" s="303"/>
      <c r="B159" s="303"/>
      <c r="C159" s="324"/>
      <c r="D159" s="2"/>
      <c r="E159" s="9"/>
      <c r="F159" s="2"/>
      <c r="G159" s="2"/>
      <c r="H159" s="67"/>
      <c r="I159" s="67"/>
      <c r="J159" s="67"/>
    </row>
    <row r="160" spans="1:11" ht="15.6">
      <c r="A160" s="303"/>
      <c r="B160" s="303"/>
      <c r="C160" s="324"/>
      <c r="D160" s="2"/>
      <c r="E160" s="9"/>
      <c r="F160" s="2"/>
      <c r="G160" s="67"/>
      <c r="H160" s="67"/>
      <c r="I160" s="67"/>
      <c r="J160" s="67"/>
    </row>
    <row r="161" spans="1:10" ht="15.6">
      <c r="A161" s="303"/>
      <c r="B161" s="303"/>
      <c r="C161" s="324"/>
      <c r="D161" s="2"/>
      <c r="E161" s="9"/>
      <c r="F161" s="2"/>
      <c r="G161" s="2"/>
      <c r="H161" s="67"/>
      <c r="I161" s="67"/>
      <c r="J161" s="67"/>
    </row>
    <row r="162" spans="1:10" ht="15.6">
      <c r="A162" s="303"/>
      <c r="B162" s="303"/>
      <c r="C162" s="324"/>
      <c r="D162" s="2"/>
      <c r="E162" s="9"/>
      <c r="F162" s="2"/>
      <c r="G162" s="2"/>
      <c r="H162" s="67"/>
      <c r="I162" s="67"/>
      <c r="J162" s="67"/>
    </row>
    <row r="163" spans="1:10" ht="15.6">
      <c r="A163" s="283"/>
      <c r="B163" s="2"/>
      <c r="C163" s="9"/>
      <c r="D163" s="2"/>
      <c r="F163" s="2"/>
      <c r="G163" s="2"/>
      <c r="H163" s="67"/>
      <c r="I163" s="67"/>
      <c r="J163" s="67"/>
    </row>
    <row r="164" spans="1:10" ht="15.6">
      <c r="A164" s="67"/>
      <c r="B164" s="67"/>
      <c r="C164" s="112"/>
      <c r="D164" s="67"/>
      <c r="E164" s="9"/>
      <c r="F164" s="2"/>
      <c r="G164" s="67"/>
      <c r="H164" s="67"/>
      <c r="I164" s="67"/>
      <c r="J164" s="67"/>
    </row>
    <row r="165" spans="1:10" ht="15.6">
      <c r="A165" s="67"/>
      <c r="B165" s="67"/>
      <c r="C165" s="112"/>
      <c r="D165" s="67"/>
      <c r="E165" s="9"/>
      <c r="F165" s="2"/>
      <c r="G165" s="2"/>
      <c r="H165" s="67"/>
      <c r="I165" s="67"/>
      <c r="J165" s="67"/>
    </row>
    <row r="166" spans="1:10" ht="15.6">
      <c r="A166" s="67"/>
      <c r="B166" s="67"/>
      <c r="C166" s="112"/>
      <c r="D166" s="67"/>
      <c r="E166" s="9"/>
      <c r="F166" s="2"/>
      <c r="G166" s="67"/>
      <c r="H166" s="67"/>
      <c r="I166" s="67"/>
      <c r="J166" s="67"/>
    </row>
    <row r="167" spans="1:10" ht="15.6">
      <c r="A167" s="2"/>
      <c r="B167" s="9"/>
      <c r="C167" s="9"/>
      <c r="D167" s="3"/>
      <c r="G167" s="2"/>
      <c r="H167" s="67"/>
      <c r="I167" s="67"/>
      <c r="J167" s="67"/>
    </row>
    <row r="168" spans="1:10" ht="15.6">
      <c r="A168" s="2"/>
      <c r="B168" s="9"/>
      <c r="C168" s="9"/>
      <c r="D168" s="3"/>
      <c r="G168" s="67"/>
      <c r="H168" s="67"/>
      <c r="I168" s="67"/>
      <c r="J168" s="67"/>
    </row>
    <row r="169" spans="1:10" ht="15.6">
      <c r="A169" s="2"/>
      <c r="B169" s="9"/>
      <c r="C169" s="9"/>
      <c r="D169" s="3"/>
      <c r="G169" s="2"/>
      <c r="H169" s="67"/>
      <c r="I169" s="67"/>
      <c r="J169" s="67"/>
    </row>
    <row r="170" spans="1:10" ht="15.6">
      <c r="A170" s="2"/>
      <c r="B170" s="9"/>
      <c r="C170" s="9"/>
      <c r="D170" s="3"/>
      <c r="G170" s="2"/>
    </row>
    <row r="171" spans="1:10" ht="15.6">
      <c r="A171" s="2"/>
      <c r="B171" s="9"/>
      <c r="C171" s="9"/>
      <c r="D171" s="3"/>
      <c r="G171" s="2"/>
    </row>
    <row r="172" spans="1:10" ht="15.6">
      <c r="A172" s="2"/>
      <c r="B172" s="9"/>
      <c r="C172" s="9"/>
      <c r="D172" s="3"/>
      <c r="G172" s="2"/>
    </row>
    <row r="173" spans="1:10" ht="15.6">
      <c r="B173" s="100"/>
      <c r="G173" s="2"/>
    </row>
    <row r="174" spans="1:10" ht="15.6">
      <c r="G174" s="2"/>
    </row>
    <row r="175" spans="1:10" ht="15.6">
      <c r="G175" s="2"/>
    </row>
    <row r="176" spans="1:10" ht="15.6">
      <c r="G176" s="2"/>
    </row>
    <row r="177" spans="1:8" ht="15.6">
      <c r="G177" s="2"/>
    </row>
    <row r="178" spans="1:8" ht="15.6">
      <c r="G178" s="2"/>
    </row>
    <row r="179" spans="1:8" ht="15.6">
      <c r="G179" s="2"/>
    </row>
    <row r="180" spans="1:8" ht="15.6">
      <c r="G180" s="2"/>
    </row>
    <row r="181" spans="1:8" ht="15.6">
      <c r="G181" s="2"/>
    </row>
    <row r="182" spans="1:8" ht="15.6">
      <c r="G182" s="2"/>
    </row>
    <row r="183" spans="1:8" ht="15.6">
      <c r="G183" s="2"/>
    </row>
    <row r="184" spans="1:8" ht="15.6">
      <c r="G184" s="2"/>
    </row>
    <row r="185" spans="1:8" ht="15.6">
      <c r="G185" s="2"/>
    </row>
    <row r="186" spans="1:8" ht="15.6">
      <c r="G186" s="2"/>
      <c r="H186" s="2"/>
    </row>
    <row r="187" spans="1:8" ht="15.6">
      <c r="G187" s="2"/>
      <c r="H187" s="2"/>
    </row>
    <row r="188" spans="1:8" ht="15.6">
      <c r="G188" s="2"/>
      <c r="H188" s="2"/>
    </row>
    <row r="189" spans="1:8" ht="15.6">
      <c r="G189" s="2"/>
      <c r="H189" s="2"/>
    </row>
    <row r="191" spans="1:8">
      <c r="A191" s="276"/>
      <c r="B191" s="277"/>
      <c r="C191" s="325"/>
      <c r="D191" s="277"/>
    </row>
    <row r="192" spans="1:8">
      <c r="A192" s="276"/>
      <c r="B192" s="277"/>
      <c r="C192" s="325"/>
      <c r="D192" s="277"/>
      <c r="E192" s="276"/>
    </row>
    <row r="193" spans="1:8">
      <c r="B193" s="277"/>
      <c r="C193" s="325"/>
      <c r="D193" s="277"/>
      <c r="E193" s="276"/>
    </row>
    <row r="194" spans="1:8" ht="15.6">
      <c r="B194" s="277"/>
      <c r="C194" s="325"/>
      <c r="D194" s="277"/>
      <c r="E194" s="276"/>
      <c r="G194" s="2"/>
      <c r="H194" s="2"/>
    </row>
    <row r="195" spans="1:8" ht="15.6">
      <c r="B195" s="277"/>
      <c r="C195" s="325"/>
      <c r="D195" s="277"/>
      <c r="E195" s="278"/>
      <c r="F195" s="2"/>
      <c r="G195" s="2"/>
    </row>
    <row r="196" spans="1:8" ht="15.6">
      <c r="A196" s="2"/>
      <c r="B196" s="279"/>
      <c r="C196" s="326"/>
      <c r="D196" s="279"/>
      <c r="E196" s="2"/>
      <c r="F196" s="2"/>
      <c r="G196" s="2"/>
    </row>
    <row r="197" spans="1:8" ht="15.6">
      <c r="A197" s="278"/>
      <c r="B197" s="279"/>
      <c r="C197" s="326"/>
      <c r="D197" s="279"/>
      <c r="E197" s="2"/>
      <c r="F197" s="2"/>
      <c r="G197" s="2"/>
    </row>
    <row r="198" spans="1:8" ht="15.6">
      <c r="A198" s="278"/>
      <c r="B198" s="279"/>
      <c r="C198" s="326"/>
      <c r="D198" s="279"/>
      <c r="E198" s="2"/>
      <c r="F198" s="2"/>
      <c r="G198" s="2"/>
    </row>
    <row r="199" spans="1:8" ht="15.6">
      <c r="A199" s="278"/>
      <c r="B199" s="279"/>
      <c r="C199" s="326"/>
      <c r="D199" s="279"/>
      <c r="E199" s="2"/>
      <c r="F199" s="2"/>
      <c r="G199" s="2"/>
    </row>
    <row r="200" spans="1:8" ht="15.6">
      <c r="A200" s="278"/>
      <c r="B200" s="279"/>
      <c r="C200" s="326"/>
      <c r="D200" s="279"/>
      <c r="E200" s="2"/>
      <c r="F200" s="2"/>
      <c r="G200" s="2"/>
    </row>
    <row r="201" spans="1:8" ht="15.6">
      <c r="A201" s="278"/>
      <c r="B201" s="279"/>
      <c r="C201" s="326"/>
      <c r="D201" s="279"/>
      <c r="E201" s="2"/>
      <c r="F201" s="2"/>
      <c r="G201" s="2"/>
    </row>
    <row r="202" spans="1:8" ht="15.6">
      <c r="A202" s="278"/>
      <c r="B202" s="279"/>
      <c r="C202" s="326"/>
      <c r="D202" s="279"/>
      <c r="E202" s="2"/>
      <c r="F202" s="2"/>
      <c r="G202" s="2"/>
    </row>
    <row r="203" spans="1:8" ht="15.6">
      <c r="A203" s="278"/>
      <c r="B203" s="279"/>
      <c r="C203" s="326"/>
      <c r="D203" s="279"/>
      <c r="E203" s="2"/>
      <c r="F203" s="2"/>
      <c r="G203" s="2"/>
    </row>
    <row r="204" spans="1:8" ht="15.6">
      <c r="A204" s="278"/>
      <c r="B204" s="279"/>
      <c r="C204" s="326"/>
      <c r="D204" s="279"/>
      <c r="E204" s="2"/>
      <c r="F204" s="2"/>
      <c r="G204" s="2"/>
    </row>
    <row r="205" spans="1:8" ht="15.6">
      <c r="A205" s="278"/>
      <c r="B205" s="279"/>
      <c r="C205" s="326"/>
      <c r="D205" s="279"/>
      <c r="E205" s="2"/>
      <c r="F205" s="2"/>
      <c r="G205" s="2"/>
    </row>
    <row r="206" spans="1:8" ht="15.6">
      <c r="A206" s="278"/>
      <c r="B206" s="279"/>
      <c r="C206" s="326"/>
      <c r="D206" s="279"/>
      <c r="E206" s="2"/>
      <c r="F206" s="2"/>
      <c r="G206" s="2"/>
      <c r="H206" s="2"/>
    </row>
    <row r="207" spans="1:8" ht="15.6">
      <c r="A207" s="278"/>
      <c r="B207" s="279"/>
      <c r="C207" s="326"/>
      <c r="D207" s="279"/>
      <c r="E207" s="278"/>
      <c r="F207" s="2"/>
      <c r="G207" s="2"/>
      <c r="H207" s="2"/>
    </row>
    <row r="208" spans="1:8" ht="15.6">
      <c r="A208" s="2"/>
      <c r="B208" s="279"/>
      <c r="C208" s="326"/>
      <c r="D208" s="279"/>
      <c r="E208" s="278"/>
      <c r="F208" s="2"/>
      <c r="G208" s="2"/>
    </row>
    <row r="209" spans="1:8" ht="15.6">
      <c r="A209" s="2"/>
      <c r="B209" s="279"/>
      <c r="C209" s="326"/>
      <c r="D209" s="279"/>
      <c r="E209" s="2"/>
      <c r="F209" s="2"/>
    </row>
    <row r="210" spans="1:8" ht="15.6">
      <c r="A210" s="278"/>
      <c r="B210" s="279"/>
      <c r="C210" s="326"/>
      <c r="D210" s="279"/>
      <c r="E210" s="2"/>
      <c r="F210" s="2"/>
      <c r="G210" s="2"/>
    </row>
    <row r="211" spans="1:8" ht="15.6">
      <c r="A211" s="278"/>
      <c r="B211" s="279"/>
      <c r="C211" s="9"/>
      <c r="D211" s="3"/>
      <c r="E211" s="2"/>
      <c r="F211" s="2"/>
      <c r="G211" s="2"/>
    </row>
    <row r="212" spans="1:8" ht="15.6">
      <c r="A212" s="278"/>
      <c r="B212" s="279"/>
      <c r="C212" s="326"/>
      <c r="D212" s="279"/>
      <c r="E212" s="2"/>
      <c r="F212" s="2"/>
      <c r="G212" s="2"/>
    </row>
    <row r="213" spans="1:8" ht="15.6">
      <c r="A213" s="278"/>
      <c r="B213" s="279"/>
      <c r="C213" s="326"/>
      <c r="D213" s="279"/>
      <c r="E213" s="2"/>
      <c r="F213" s="2"/>
      <c r="G213" s="2"/>
    </row>
    <row r="214" spans="1:8" ht="15.6">
      <c r="A214" s="278"/>
      <c r="B214" s="279"/>
      <c r="C214" s="326"/>
      <c r="D214" s="279"/>
      <c r="E214" s="2"/>
      <c r="F214" s="2"/>
      <c r="G214" s="2"/>
    </row>
    <row r="215" spans="1:8" ht="15.6">
      <c r="A215" s="278"/>
      <c r="B215" s="279"/>
      <c r="C215" s="326"/>
      <c r="D215" s="279"/>
      <c r="E215" s="2"/>
      <c r="F215" s="2"/>
      <c r="G215" s="2"/>
    </row>
    <row r="216" spans="1:8" ht="15.6">
      <c r="A216" s="278"/>
      <c r="B216" s="279"/>
      <c r="C216" s="326"/>
      <c r="D216" s="279"/>
      <c r="E216" s="2"/>
      <c r="F216" s="2"/>
      <c r="G216" s="2"/>
    </row>
    <row r="217" spans="1:8" ht="15.6">
      <c r="A217" s="278"/>
      <c r="B217" s="279"/>
      <c r="C217" s="326"/>
      <c r="D217" s="279"/>
      <c r="E217" s="2"/>
      <c r="F217" s="2"/>
      <c r="G217" s="2"/>
    </row>
    <row r="218" spans="1:8" ht="15.6">
      <c r="A218" s="278"/>
      <c r="B218" s="279"/>
      <c r="C218" s="326"/>
      <c r="D218" s="279"/>
      <c r="E218" s="2"/>
      <c r="F218" s="2"/>
      <c r="G218" s="2"/>
    </row>
    <row r="219" spans="1:8" ht="15.6">
      <c r="A219" s="278"/>
      <c r="B219" s="279"/>
      <c r="C219" s="326"/>
      <c r="D219" s="279"/>
      <c r="E219" s="2"/>
      <c r="F219" s="2"/>
      <c r="G219" s="2"/>
    </row>
    <row r="220" spans="1:8" ht="15.6">
      <c r="A220" s="278"/>
      <c r="B220" s="279"/>
      <c r="C220" s="326"/>
      <c r="D220" s="279"/>
      <c r="E220" s="2"/>
      <c r="F220" s="2"/>
      <c r="G220" s="2"/>
    </row>
    <row r="221" spans="1:8" ht="15.6">
      <c r="A221" s="278"/>
      <c r="B221" s="279"/>
      <c r="C221" s="326"/>
      <c r="D221" s="279"/>
      <c r="E221" s="2"/>
      <c r="F221" s="2"/>
      <c r="G221" s="2"/>
    </row>
    <row r="222" spans="1:8" ht="15.6">
      <c r="A222" s="278"/>
      <c r="B222" s="279"/>
      <c r="C222" s="326"/>
      <c r="D222" s="279"/>
      <c r="E222" s="2"/>
      <c r="F222" s="2"/>
      <c r="G222" s="2"/>
    </row>
    <row r="223" spans="1:8" ht="15.6">
      <c r="A223" s="278"/>
      <c r="B223" s="279"/>
      <c r="C223" s="326"/>
      <c r="D223" s="279"/>
      <c r="E223" s="2"/>
      <c r="F223" s="2"/>
      <c r="G223" s="2"/>
      <c r="H223" s="2"/>
    </row>
    <row r="224" spans="1:8" ht="15.6">
      <c r="A224" s="2"/>
      <c r="B224" s="3"/>
      <c r="C224" s="9"/>
      <c r="D224" s="3"/>
      <c r="E224" s="2"/>
      <c r="F224" s="2"/>
      <c r="G224" s="2"/>
      <c r="H224" s="2"/>
    </row>
    <row r="225" spans="1:8" ht="15.6">
      <c r="A225" s="2"/>
      <c r="B225" s="3"/>
      <c r="C225" s="9"/>
      <c r="D225" s="3"/>
      <c r="G225" s="2"/>
      <c r="H225" s="2"/>
    </row>
    <row r="226" spans="1:8" ht="15.6">
      <c r="A226" s="2"/>
      <c r="G226" s="2"/>
      <c r="H226" s="2"/>
    </row>
    <row r="227" spans="1:8" ht="15.6">
      <c r="A227" s="2"/>
      <c r="E227" s="2"/>
    </row>
    <row r="228" spans="1:8" ht="15.6">
      <c r="A228" s="2"/>
      <c r="B228" s="3"/>
      <c r="C228" s="9"/>
      <c r="D228" s="3"/>
      <c r="E228" s="2"/>
    </row>
    <row r="229" spans="1:8" ht="15.6">
      <c r="A229" s="2"/>
      <c r="B229" s="3"/>
      <c r="C229" s="9"/>
      <c r="D229" s="3"/>
      <c r="E229" s="2"/>
    </row>
    <row r="230" spans="1:8" ht="15.6">
      <c r="A230" s="2"/>
      <c r="B230" s="3"/>
      <c r="C230" s="9"/>
      <c r="D230" s="3"/>
    </row>
  </sheetData>
  <phoneticPr fontId="0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Taul6"/>
  <dimension ref="A1:M147"/>
  <sheetViews>
    <sheetView topLeftCell="A89" workbookViewId="0">
      <selection activeCell="A91" sqref="A91:B108"/>
    </sheetView>
  </sheetViews>
  <sheetFormatPr defaultRowHeight="15"/>
  <cols>
    <col min="3" max="7" width="8.7265625" style="4" customWidth="1"/>
    <col min="8" max="11" width="9.26953125" style="5"/>
  </cols>
  <sheetData>
    <row r="1" spans="1:7" s="34" customFormat="1">
      <c r="A1" s="72" t="s">
        <v>733</v>
      </c>
      <c r="C1" s="83"/>
      <c r="D1" s="83"/>
      <c r="E1" s="83"/>
      <c r="F1" s="83"/>
      <c r="G1" s="83"/>
    </row>
    <row r="2" spans="1:7" s="34" customFormat="1">
      <c r="A2" s="346">
        <v>43748</v>
      </c>
      <c r="C2" s="83"/>
      <c r="D2" s="83"/>
      <c r="E2" s="83"/>
      <c r="F2" s="83"/>
      <c r="G2" s="83"/>
    </row>
    <row r="3" spans="1:7" s="34" customFormat="1">
      <c r="A3" s="72" t="s">
        <v>734</v>
      </c>
      <c r="C3" s="83"/>
      <c r="D3" s="83"/>
      <c r="E3" s="83"/>
      <c r="F3" s="83"/>
      <c r="G3" s="83"/>
    </row>
    <row r="4" spans="1:7" s="34" customFormat="1">
      <c r="A4" s="72" t="s">
        <v>735</v>
      </c>
      <c r="C4" s="83"/>
      <c r="D4" s="83"/>
      <c r="E4" s="83"/>
      <c r="F4" s="83"/>
      <c r="G4" s="83"/>
    </row>
    <row r="5" spans="1:7" s="34" customFormat="1">
      <c r="A5" s="72" t="s">
        <v>736</v>
      </c>
      <c r="C5" s="83"/>
      <c r="D5" s="83"/>
      <c r="E5" s="83"/>
      <c r="F5" s="83"/>
      <c r="G5" s="83"/>
    </row>
    <row r="6" spans="1:7" s="34" customFormat="1">
      <c r="A6" s="72" t="s">
        <v>737</v>
      </c>
      <c r="C6" s="83"/>
      <c r="D6" s="83"/>
      <c r="E6" s="83"/>
      <c r="F6" s="83"/>
      <c r="G6" s="83"/>
    </row>
    <row r="7" spans="1:7" s="34" customFormat="1">
      <c r="A7" s="72"/>
      <c r="C7" s="83"/>
      <c r="D7" s="83"/>
      <c r="E7" s="83"/>
      <c r="F7" s="83"/>
      <c r="G7" s="83"/>
    </row>
    <row r="8" spans="1:7" s="34" customFormat="1">
      <c r="A8" s="72" t="s">
        <v>733</v>
      </c>
      <c r="C8" s="83"/>
      <c r="D8" s="83"/>
      <c r="E8" s="83"/>
      <c r="F8" s="83"/>
      <c r="G8" s="83"/>
    </row>
    <row r="9" spans="1:7" s="34" customFormat="1">
      <c r="A9" s="72" t="s">
        <v>1013</v>
      </c>
      <c r="C9" s="83"/>
      <c r="D9" s="83"/>
      <c r="E9" s="83"/>
      <c r="F9" s="83"/>
      <c r="G9" s="83"/>
    </row>
    <row r="10" spans="1:7" s="34" customFormat="1">
      <c r="A10" s="72" t="s">
        <v>1014</v>
      </c>
      <c r="C10" s="83"/>
      <c r="D10" s="83"/>
      <c r="E10" s="83"/>
      <c r="F10" s="83"/>
      <c r="G10" s="83"/>
    </row>
    <row r="11" spans="1:7" s="34" customFormat="1">
      <c r="A11" s="72" t="s">
        <v>1015</v>
      </c>
      <c r="C11" s="83"/>
      <c r="D11" s="83"/>
      <c r="E11" s="83"/>
      <c r="F11" s="83"/>
      <c r="G11" s="83"/>
    </row>
    <row r="12" spans="1:7" s="34" customFormat="1">
      <c r="A12" s="72" t="s">
        <v>1016</v>
      </c>
      <c r="C12" s="83"/>
      <c r="D12" s="83"/>
      <c r="E12" s="83"/>
      <c r="F12" s="83"/>
      <c r="G12" s="83"/>
    </row>
    <row r="13" spans="1:7" s="34" customFormat="1">
      <c r="A13" s="72" t="s">
        <v>1017</v>
      </c>
      <c r="C13" s="83"/>
      <c r="D13" s="83"/>
      <c r="E13" s="83"/>
      <c r="F13" s="83"/>
      <c r="G13" s="83"/>
    </row>
    <row r="14" spans="1:7" s="34" customFormat="1">
      <c r="A14" s="72" t="s">
        <v>1018</v>
      </c>
      <c r="C14" s="83"/>
      <c r="D14" s="83"/>
      <c r="E14" s="83"/>
      <c r="F14" s="83"/>
      <c r="G14" s="83"/>
    </row>
    <row r="15" spans="1:7" s="34" customFormat="1">
      <c r="A15" s="72" t="s">
        <v>1019</v>
      </c>
      <c r="C15" s="83"/>
      <c r="D15" s="83"/>
      <c r="E15" s="83"/>
      <c r="F15" s="83"/>
      <c r="G15" s="83"/>
    </row>
    <row r="16" spans="1:7" s="34" customFormat="1">
      <c r="A16" s="72" t="s">
        <v>1020</v>
      </c>
      <c r="C16" s="83"/>
      <c r="D16" s="83"/>
      <c r="E16" s="83"/>
      <c r="F16" s="83"/>
      <c r="G16" s="83"/>
    </row>
    <row r="17" spans="1:13" s="34" customFormat="1">
      <c r="A17" s="72" t="s">
        <v>1021</v>
      </c>
      <c r="C17" s="83"/>
      <c r="D17" s="83"/>
      <c r="E17" s="83"/>
      <c r="F17" s="83"/>
      <c r="G17" s="83"/>
    </row>
    <row r="18" spans="1:13" s="34" customFormat="1">
      <c r="A18" s="72" t="s">
        <v>1022</v>
      </c>
      <c r="C18" s="83"/>
      <c r="D18" s="83"/>
      <c r="E18" s="83"/>
      <c r="F18" s="83"/>
      <c r="G18" s="83"/>
    </row>
    <row r="19" spans="1:13" s="34" customFormat="1">
      <c r="A19" s="72" t="s">
        <v>1023</v>
      </c>
      <c r="C19" s="83"/>
      <c r="D19" s="83"/>
      <c r="E19" s="83"/>
      <c r="F19" s="83"/>
      <c r="G19" s="83"/>
    </row>
    <row r="20" spans="1:13" s="34" customFormat="1">
      <c r="A20" s="72" t="s">
        <v>1024</v>
      </c>
      <c r="C20" s="83"/>
      <c r="D20" s="83"/>
      <c r="E20" s="83"/>
      <c r="F20" s="83"/>
      <c r="G20" s="83"/>
    </row>
    <row r="21" spans="1:13" s="34" customFormat="1">
      <c r="A21" s="72"/>
      <c r="C21" s="83"/>
      <c r="D21" s="83"/>
      <c r="E21" s="83"/>
      <c r="F21" s="83"/>
      <c r="G21" s="83"/>
    </row>
    <row r="22" spans="1:13" s="34" customFormat="1">
      <c r="A22" s="72" t="s">
        <v>1025</v>
      </c>
      <c r="C22" s="83"/>
      <c r="D22" s="83"/>
      <c r="E22" s="83"/>
      <c r="F22" s="83"/>
      <c r="G22" s="83"/>
    </row>
    <row r="23" spans="1:13" s="34" customFormat="1">
      <c r="A23" s="72" t="s">
        <v>1026</v>
      </c>
      <c r="C23" s="83"/>
      <c r="D23" s="83"/>
      <c r="E23" s="83"/>
      <c r="F23" s="83"/>
      <c r="G23" s="83"/>
    </row>
    <row r="24" spans="1:13" s="34" customFormat="1">
      <c r="A24" s="72"/>
      <c r="C24" s="83"/>
      <c r="D24" s="83"/>
      <c r="E24" s="83"/>
      <c r="F24" s="83"/>
      <c r="G24" s="83"/>
    </row>
    <row r="25" spans="1:13" s="34" customFormat="1">
      <c r="A25" s="72" t="s">
        <v>1027</v>
      </c>
      <c r="C25" s="83"/>
      <c r="D25" s="83"/>
      <c r="E25" s="83"/>
      <c r="F25" s="83"/>
      <c r="G25" s="83"/>
    </row>
    <row r="26" spans="1:13" s="34" customFormat="1">
      <c r="A26" s="72" t="s">
        <v>1028</v>
      </c>
      <c r="C26" s="83"/>
      <c r="D26" s="83"/>
      <c r="E26" s="83"/>
      <c r="F26" s="83"/>
      <c r="G26" s="83"/>
    </row>
    <row r="27" spans="1:13" s="34" customFormat="1">
      <c r="A27" s="72" t="s">
        <v>829</v>
      </c>
      <c r="C27" s="83"/>
      <c r="D27" s="83"/>
      <c r="E27" s="83"/>
      <c r="F27" s="83"/>
      <c r="G27" s="83"/>
    </row>
    <row r="28" spans="1:13" s="34" customFormat="1">
      <c r="A28" s="72" t="s">
        <v>830</v>
      </c>
      <c r="C28" s="83"/>
      <c r="D28" s="83"/>
      <c r="E28" s="83"/>
      <c r="F28" s="83"/>
      <c r="G28" s="83"/>
    </row>
    <row r="29" spans="1:13" s="34" customFormat="1" ht="15.6">
      <c r="A29" s="18" t="s">
        <v>831</v>
      </c>
      <c r="C29" s="83"/>
      <c r="D29" s="83"/>
      <c r="E29" s="83"/>
      <c r="F29" s="83"/>
      <c r="G29" s="83"/>
    </row>
    <row r="30" spans="1:13" ht="15.6">
      <c r="A30" s="72"/>
      <c r="B30" s="34"/>
      <c r="C30" s="83"/>
      <c r="D30" s="83"/>
      <c r="E30" s="83"/>
      <c r="M30" s="2"/>
    </row>
    <row r="31" spans="1:13" ht="15.6">
      <c r="A31" s="72"/>
      <c r="B31" s="34"/>
      <c r="C31" s="83"/>
      <c r="D31" s="83"/>
      <c r="E31" s="83"/>
      <c r="M31" s="2"/>
    </row>
    <row r="32" spans="1:13" ht="15.6">
      <c r="A32" s="136" t="s">
        <v>733</v>
      </c>
      <c r="B32" s="34"/>
      <c r="C32" s="83"/>
      <c r="D32" s="83"/>
      <c r="E32" s="83"/>
      <c r="M32" s="2"/>
    </row>
    <row r="33" spans="1:13" ht="15.6">
      <c r="A33" s="72" t="s">
        <v>896</v>
      </c>
      <c r="B33" s="34"/>
      <c r="C33" s="83"/>
      <c r="D33" s="83"/>
      <c r="E33" s="83"/>
      <c r="M33" s="2"/>
    </row>
    <row r="34" spans="1:13" ht="15.6">
      <c r="A34" s="72" t="s">
        <v>897</v>
      </c>
      <c r="B34" s="34"/>
      <c r="C34" s="83"/>
      <c r="D34" s="83"/>
      <c r="E34" s="83"/>
      <c r="M34" s="2"/>
    </row>
    <row r="35" spans="1:13" ht="15.6">
      <c r="A35" s="72" t="s">
        <v>898</v>
      </c>
      <c r="B35" s="34"/>
      <c r="C35" s="83"/>
      <c r="D35" s="83"/>
      <c r="E35" s="83"/>
      <c r="M35" s="2"/>
    </row>
    <row r="36" spans="1:13" ht="15.6">
      <c r="A36" s="72" t="s">
        <v>899</v>
      </c>
      <c r="B36" s="34"/>
      <c r="C36" s="83"/>
      <c r="D36" s="83"/>
      <c r="E36" s="83"/>
      <c r="M36" s="2"/>
    </row>
    <row r="37" spans="1:13">
      <c r="A37" s="72" t="s">
        <v>900</v>
      </c>
      <c r="B37" s="34"/>
      <c r="C37" s="83"/>
      <c r="D37" s="83"/>
      <c r="E37" s="83"/>
    </row>
    <row r="38" spans="1:13">
      <c r="A38" s="72" t="s">
        <v>901</v>
      </c>
      <c r="B38" s="34"/>
      <c r="C38" s="83"/>
      <c r="D38" s="83"/>
      <c r="E38" s="83"/>
    </row>
    <row r="39" spans="1:13">
      <c r="A39" s="72" t="s">
        <v>902</v>
      </c>
      <c r="B39" s="34"/>
      <c r="C39" s="83"/>
      <c r="D39" s="83"/>
      <c r="E39" s="83"/>
    </row>
    <row r="40" spans="1:13">
      <c r="A40" s="72"/>
      <c r="B40" s="34"/>
      <c r="C40" s="83"/>
      <c r="D40" s="83"/>
      <c r="E40" s="83"/>
    </row>
    <row r="41" spans="1:13">
      <c r="A41" s="72" t="s">
        <v>903</v>
      </c>
      <c r="B41" s="34"/>
      <c r="C41" s="83"/>
      <c r="D41" s="83"/>
      <c r="E41" s="83"/>
    </row>
    <row r="42" spans="1:13">
      <c r="A42" s="72" t="s">
        <v>904</v>
      </c>
      <c r="B42" s="34"/>
      <c r="C42" s="83"/>
      <c r="D42" s="83"/>
      <c r="E42" s="83"/>
    </row>
    <row r="43" spans="1:13">
      <c r="A43" s="72"/>
      <c r="B43" s="34"/>
      <c r="C43" s="83"/>
      <c r="D43" s="83"/>
      <c r="E43" s="83"/>
    </row>
    <row r="44" spans="1:13">
      <c r="A44" s="72" t="s">
        <v>829</v>
      </c>
      <c r="B44" s="34"/>
      <c r="C44" s="83"/>
      <c r="D44" s="83"/>
      <c r="E44" s="83"/>
    </row>
    <row r="45" spans="1:13">
      <c r="A45" s="72" t="s">
        <v>905</v>
      </c>
      <c r="B45" s="34"/>
      <c r="C45" s="83"/>
      <c r="D45" s="83"/>
      <c r="E45" s="83"/>
    </row>
    <row r="46" spans="1:13">
      <c r="A46" s="72" t="s">
        <v>906</v>
      </c>
      <c r="B46" s="34"/>
      <c r="C46" s="83"/>
      <c r="D46" s="83"/>
      <c r="E46" s="83"/>
    </row>
    <row r="47" spans="1:13">
      <c r="A47" s="72"/>
      <c r="B47" s="34"/>
      <c r="C47" s="83"/>
      <c r="D47" s="83"/>
      <c r="E47" s="83"/>
    </row>
    <row r="48" spans="1:13">
      <c r="A48" s="136" t="s">
        <v>1029</v>
      </c>
    </row>
    <row r="49" spans="1:4">
      <c r="A49" s="136" t="s">
        <v>733</v>
      </c>
    </row>
    <row r="50" spans="1:4">
      <c r="A50" s="136" t="s">
        <v>1013</v>
      </c>
    </row>
    <row r="51" spans="1:4">
      <c r="A51" s="136" t="s">
        <v>1014</v>
      </c>
      <c r="B51" s="5"/>
      <c r="C51" s="83"/>
      <c r="D51" s="83"/>
    </row>
    <row r="52" spans="1:4">
      <c r="A52" s="136" t="s">
        <v>1015</v>
      </c>
      <c r="B52" s="5"/>
      <c r="C52" s="83"/>
      <c r="D52" s="83"/>
    </row>
    <row r="53" spans="1:4">
      <c r="A53" s="136" t="s">
        <v>1016</v>
      </c>
      <c r="B53" s="5"/>
      <c r="C53" s="83"/>
      <c r="D53" s="83"/>
    </row>
    <row r="54" spans="1:4">
      <c r="A54" s="136" t="s">
        <v>1017</v>
      </c>
      <c r="B54" s="5"/>
      <c r="C54" s="83"/>
      <c r="D54" s="83"/>
    </row>
    <row r="55" spans="1:4">
      <c r="A55" s="136" t="s">
        <v>1018</v>
      </c>
      <c r="B55" s="5"/>
      <c r="C55" s="83"/>
      <c r="D55" s="83"/>
    </row>
    <row r="56" spans="1:4">
      <c r="A56" s="136" t="s">
        <v>1019</v>
      </c>
      <c r="B56" s="5"/>
      <c r="C56" s="83"/>
      <c r="D56" s="83"/>
    </row>
    <row r="57" spans="1:4">
      <c r="A57" s="136" t="s">
        <v>1020</v>
      </c>
      <c r="B57" s="5"/>
      <c r="C57" s="83"/>
      <c r="D57" s="83"/>
    </row>
    <row r="58" spans="1:4">
      <c r="A58" s="136" t="s">
        <v>1021</v>
      </c>
      <c r="B58" s="5"/>
      <c r="C58" s="83"/>
      <c r="D58" s="83"/>
    </row>
    <row r="59" spans="1:4">
      <c r="A59" s="136" t="s">
        <v>1022</v>
      </c>
      <c r="B59" s="5"/>
      <c r="C59" s="83"/>
      <c r="D59" s="83"/>
    </row>
    <row r="60" spans="1:4">
      <c r="A60" s="136" t="s">
        <v>1023</v>
      </c>
      <c r="B60" s="5"/>
      <c r="C60" s="83"/>
      <c r="D60" s="83"/>
    </row>
    <row r="61" spans="1:4">
      <c r="A61" s="136" t="s">
        <v>1024</v>
      </c>
      <c r="B61" s="5"/>
      <c r="C61" s="83"/>
      <c r="D61" s="83"/>
    </row>
    <row r="62" spans="1:4">
      <c r="A62" s="136"/>
      <c r="B62" s="5"/>
      <c r="C62" s="83"/>
      <c r="D62" s="83"/>
    </row>
    <row r="63" spans="1:4">
      <c r="A63" s="136" t="s">
        <v>1040</v>
      </c>
      <c r="B63" s="5"/>
      <c r="C63" s="83"/>
      <c r="D63" s="83"/>
    </row>
    <row r="64" spans="1:4">
      <c r="A64" s="136" t="s">
        <v>1026</v>
      </c>
      <c r="B64" s="5"/>
      <c r="C64" s="83"/>
      <c r="D64" s="83"/>
    </row>
    <row r="65" spans="1:5">
      <c r="A65" s="136"/>
      <c r="B65" s="5"/>
      <c r="C65" s="83"/>
      <c r="D65" s="83"/>
    </row>
    <row r="66" spans="1:5">
      <c r="A66" s="136" t="s">
        <v>1027</v>
      </c>
      <c r="B66" s="5"/>
      <c r="C66" s="83"/>
      <c r="D66" s="83"/>
    </row>
    <row r="67" spans="1:5">
      <c r="A67" s="136" t="s">
        <v>1028</v>
      </c>
      <c r="B67" s="5"/>
      <c r="C67" s="83"/>
      <c r="D67" s="83"/>
    </row>
    <row r="68" spans="1:5">
      <c r="A68" s="136"/>
      <c r="B68" s="5"/>
      <c r="C68" s="83"/>
      <c r="D68" s="83"/>
    </row>
    <row r="69" spans="1:5">
      <c r="A69" s="136" t="s">
        <v>1212</v>
      </c>
      <c r="B69" s="5"/>
      <c r="C69" s="83"/>
      <c r="D69" s="83"/>
    </row>
    <row r="70" spans="1:5">
      <c r="A70" s="72" t="s">
        <v>733</v>
      </c>
      <c r="B70" s="5"/>
      <c r="C70" s="83"/>
      <c r="D70" s="83"/>
    </row>
    <row r="71" spans="1:5">
      <c r="A71" s="72" t="s">
        <v>1197</v>
      </c>
      <c r="B71" s="5"/>
      <c r="C71" s="83"/>
      <c r="D71" s="83"/>
    </row>
    <row r="72" spans="1:5">
      <c r="A72" s="72" t="s">
        <v>1198</v>
      </c>
      <c r="B72" s="5"/>
      <c r="C72" s="83"/>
      <c r="D72" s="83"/>
    </row>
    <row r="73" spans="1:5">
      <c r="A73" s="72" t="s">
        <v>1199</v>
      </c>
      <c r="B73" s="34"/>
      <c r="C73" s="83"/>
      <c r="D73" s="83"/>
      <c r="E73" s="83"/>
    </row>
    <row r="74" spans="1:5">
      <c r="A74" s="72" t="s">
        <v>1200</v>
      </c>
      <c r="B74" s="34"/>
      <c r="C74" s="83"/>
      <c r="D74" s="83"/>
      <c r="E74" s="83"/>
    </row>
    <row r="75" spans="1:5">
      <c r="A75" s="72" t="s">
        <v>1201</v>
      </c>
      <c r="B75" s="34"/>
      <c r="C75" s="83"/>
      <c r="D75" s="83"/>
      <c r="E75" s="83"/>
    </row>
    <row r="76" spans="1:5">
      <c r="A76" s="72" t="s">
        <v>1202</v>
      </c>
      <c r="B76" s="34"/>
      <c r="C76" s="83"/>
      <c r="D76" s="83"/>
      <c r="E76" s="83"/>
    </row>
    <row r="77" spans="1:5">
      <c r="A77" s="72" t="s">
        <v>1203</v>
      </c>
      <c r="B77" s="34"/>
      <c r="C77" s="83"/>
      <c r="D77" s="83"/>
      <c r="E77" s="83"/>
    </row>
    <row r="78" spans="1:5">
      <c r="A78" s="72" t="s">
        <v>1204</v>
      </c>
      <c r="B78" s="34"/>
      <c r="C78" s="83"/>
      <c r="D78" s="83"/>
      <c r="E78" s="83"/>
    </row>
    <row r="79" spans="1:5">
      <c r="A79" s="72" t="s">
        <v>1205</v>
      </c>
      <c r="B79" s="34"/>
      <c r="C79" s="83"/>
      <c r="D79" s="83"/>
      <c r="E79" s="83"/>
    </row>
    <row r="80" spans="1:5">
      <c r="A80" s="72" t="s">
        <v>1206</v>
      </c>
      <c r="B80" s="34"/>
      <c r="C80" s="83"/>
      <c r="D80" s="83"/>
      <c r="E80" s="83"/>
    </row>
    <row r="81" spans="1:7">
      <c r="A81" s="72" t="s">
        <v>1207</v>
      </c>
      <c r="B81" s="34"/>
      <c r="C81" s="83"/>
      <c r="D81" s="83"/>
      <c r="E81" s="83"/>
    </row>
    <row r="82" spans="1:7">
      <c r="A82" s="72"/>
      <c r="B82" s="34"/>
      <c r="C82" s="83"/>
      <c r="D82" s="83"/>
      <c r="E82" s="83"/>
    </row>
    <row r="83" spans="1:7" s="34" customFormat="1">
      <c r="A83" s="72" t="s">
        <v>1208</v>
      </c>
      <c r="C83" s="83"/>
      <c r="D83" s="83"/>
      <c r="E83" s="83"/>
      <c r="F83" s="83"/>
      <c r="G83" s="83"/>
    </row>
    <row r="84" spans="1:7" s="34" customFormat="1">
      <c r="A84" s="72" t="s">
        <v>1209</v>
      </c>
      <c r="C84" s="83"/>
      <c r="D84" s="83"/>
      <c r="E84" s="83"/>
      <c r="F84" s="83"/>
      <c r="G84" s="83"/>
    </row>
    <row r="85" spans="1:7" s="34" customFormat="1">
      <c r="A85" s="72"/>
      <c r="C85" s="83"/>
      <c r="D85" s="83"/>
      <c r="E85" s="83"/>
      <c r="F85" s="83"/>
      <c r="G85" s="83"/>
    </row>
    <row r="86" spans="1:7" s="34" customFormat="1">
      <c r="A86" s="72" t="s">
        <v>1210</v>
      </c>
      <c r="C86" s="83"/>
      <c r="D86" s="83"/>
      <c r="E86" s="83"/>
      <c r="F86" s="83"/>
      <c r="G86" s="83"/>
    </row>
    <row r="87" spans="1:7" s="34" customFormat="1">
      <c r="A87" s="72" t="s">
        <v>1211</v>
      </c>
      <c r="C87" s="83"/>
      <c r="D87" s="83"/>
      <c r="E87" s="83"/>
      <c r="F87" s="83"/>
      <c r="G87" s="83"/>
    </row>
    <row r="88" spans="1:7" s="34" customFormat="1">
      <c r="A88" s="72"/>
      <c r="C88" s="83"/>
      <c r="D88" s="83"/>
      <c r="E88" s="83"/>
      <c r="F88" s="83"/>
      <c r="G88" s="83"/>
    </row>
    <row r="89" spans="1:7" s="34" customFormat="1">
      <c r="A89" s="72"/>
      <c r="C89" s="83"/>
      <c r="D89" s="83"/>
      <c r="E89" s="83"/>
      <c r="F89" s="83"/>
      <c r="G89" s="83"/>
    </row>
    <row r="90" spans="1:7" s="34" customFormat="1">
      <c r="A90" s="136" t="s">
        <v>733</v>
      </c>
      <c r="C90" s="83"/>
      <c r="D90" s="83"/>
      <c r="E90" s="83"/>
      <c r="F90" s="83"/>
      <c r="G90" s="83"/>
    </row>
    <row r="91" spans="1:7" s="34" customFormat="1">
      <c r="A91" s="136" t="s">
        <v>1381</v>
      </c>
      <c r="C91" s="83"/>
      <c r="D91" s="83"/>
      <c r="E91" s="83"/>
      <c r="F91" s="83"/>
      <c r="G91" s="83"/>
    </row>
    <row r="92" spans="1:7" s="34" customFormat="1">
      <c r="A92" s="136" t="s">
        <v>1382</v>
      </c>
      <c r="C92" s="83"/>
      <c r="D92" s="83"/>
      <c r="E92" s="83"/>
      <c r="F92" s="83"/>
      <c r="G92" s="83"/>
    </row>
    <row r="93" spans="1:7" s="34" customFormat="1">
      <c r="A93" s="136" t="s">
        <v>1383</v>
      </c>
      <c r="C93" s="83"/>
      <c r="D93" s="83"/>
      <c r="E93" s="83"/>
      <c r="F93" s="83"/>
      <c r="G93" s="83"/>
    </row>
    <row r="94" spans="1:7" s="34" customFormat="1">
      <c r="A94" s="136" t="s">
        <v>1384</v>
      </c>
      <c r="C94" s="83"/>
      <c r="D94" s="83"/>
      <c r="E94" s="83"/>
      <c r="F94" s="83"/>
      <c r="G94" s="83"/>
    </row>
    <row r="95" spans="1:7" s="34" customFormat="1">
      <c r="A95" s="136" t="s">
        <v>1385</v>
      </c>
      <c r="C95" s="83"/>
      <c r="D95" s="83"/>
      <c r="E95" s="83"/>
      <c r="F95" s="83"/>
      <c r="G95" s="83"/>
    </row>
    <row r="96" spans="1:7" s="34" customFormat="1">
      <c r="A96" s="136" t="s">
        <v>1386</v>
      </c>
      <c r="C96" s="83"/>
      <c r="D96" s="83"/>
      <c r="E96" s="83"/>
      <c r="F96" s="83"/>
      <c r="G96" s="83"/>
    </row>
    <row r="97" spans="1:7" s="34" customFormat="1">
      <c r="A97" s="136" t="s">
        <v>1387</v>
      </c>
      <c r="C97" s="83"/>
      <c r="D97" s="83"/>
      <c r="E97" s="83"/>
      <c r="F97" s="83"/>
      <c r="G97" s="83"/>
    </row>
    <row r="98" spans="1:7" s="34" customFormat="1">
      <c r="A98" s="136" t="s">
        <v>1388</v>
      </c>
      <c r="C98" s="83"/>
      <c r="D98" s="83"/>
      <c r="E98" s="83"/>
      <c r="F98" s="83"/>
      <c r="G98" s="83"/>
    </row>
    <row r="99" spans="1:7" s="34" customFormat="1">
      <c r="A99" s="136"/>
      <c r="C99" s="83"/>
      <c r="D99" s="83"/>
      <c r="E99" s="83"/>
      <c r="F99" s="83"/>
      <c r="G99" s="83"/>
    </row>
    <row r="100" spans="1:7" s="34" customFormat="1">
      <c r="A100" s="136" t="s">
        <v>1389</v>
      </c>
      <c r="C100" s="83"/>
      <c r="D100" s="83"/>
      <c r="E100" s="83"/>
      <c r="F100" s="83"/>
      <c r="G100" s="83"/>
    </row>
    <row r="101" spans="1:7" s="34" customFormat="1">
      <c r="A101" s="136" t="s">
        <v>1390</v>
      </c>
      <c r="C101" s="83"/>
      <c r="D101" s="83"/>
      <c r="E101" s="83"/>
      <c r="F101" s="83"/>
      <c r="G101" s="83"/>
    </row>
    <row r="102" spans="1:7" s="34" customFormat="1">
      <c r="A102" s="136"/>
      <c r="C102" s="83"/>
      <c r="D102" s="83"/>
      <c r="E102" s="83"/>
      <c r="F102" s="83"/>
      <c r="G102" s="83"/>
    </row>
    <row r="103" spans="1:7" s="34" customFormat="1">
      <c r="A103" s="136"/>
      <c r="C103" s="83"/>
      <c r="D103" s="83"/>
      <c r="E103" s="83"/>
      <c r="F103" s="83"/>
      <c r="G103" s="83"/>
    </row>
    <row r="104" spans="1:7" s="34" customFormat="1">
      <c r="A104" s="136" t="s">
        <v>1391</v>
      </c>
      <c r="C104" s="83"/>
      <c r="D104" s="83"/>
      <c r="E104" s="83"/>
      <c r="F104" s="83"/>
      <c r="G104" s="83"/>
    </row>
    <row r="105" spans="1:7" s="34" customFormat="1">
      <c r="A105" s="136" t="s">
        <v>1392</v>
      </c>
      <c r="C105" s="83"/>
      <c r="D105" s="83"/>
      <c r="E105" s="83"/>
      <c r="F105" s="83"/>
      <c r="G105" s="83"/>
    </row>
    <row r="106" spans="1:7" s="34" customFormat="1">
      <c r="A106" s="136"/>
      <c r="C106" s="83"/>
      <c r="D106" s="83"/>
      <c r="E106" s="83"/>
      <c r="F106" s="83"/>
      <c r="G106" s="83"/>
    </row>
    <row r="107" spans="1:7" s="34" customFormat="1">
      <c r="A107" s="136" t="s">
        <v>829</v>
      </c>
      <c r="C107" s="83"/>
      <c r="D107" s="83"/>
      <c r="E107" s="83"/>
      <c r="F107" s="83"/>
      <c r="G107" s="83"/>
    </row>
    <row r="108" spans="1:7">
      <c r="A108" s="136" t="s">
        <v>1393</v>
      </c>
      <c r="B108" s="34"/>
      <c r="C108" s="83"/>
      <c r="D108" s="83"/>
      <c r="E108" s="83"/>
    </row>
    <row r="109" spans="1:7" ht="15.6">
      <c r="A109" s="70"/>
      <c r="B109" s="34"/>
      <c r="C109" s="83"/>
      <c r="D109" s="83"/>
      <c r="E109" s="83"/>
    </row>
    <row r="110" spans="1:7">
      <c r="A110" s="136"/>
      <c r="B110" s="34"/>
      <c r="C110" s="83"/>
      <c r="D110" s="83"/>
      <c r="E110" s="83"/>
    </row>
    <row r="111" spans="1:7">
      <c r="A111" s="136"/>
      <c r="B111" s="34"/>
      <c r="C111" s="83"/>
      <c r="D111" s="83"/>
      <c r="E111" s="83"/>
    </row>
    <row r="112" spans="1:7">
      <c r="A112" s="136"/>
      <c r="B112" s="34"/>
      <c r="C112" s="83"/>
      <c r="D112" s="83"/>
      <c r="E112" s="83"/>
    </row>
    <row r="113" spans="1:5">
      <c r="A113" s="136"/>
      <c r="B113" s="34"/>
      <c r="C113" s="83"/>
      <c r="D113" s="83"/>
      <c r="E113" s="83"/>
    </row>
    <row r="114" spans="1:5">
      <c r="A114" s="136"/>
      <c r="B114" s="34"/>
      <c r="C114" s="83"/>
      <c r="D114" s="83"/>
      <c r="E114" s="83"/>
    </row>
    <row r="115" spans="1:5">
      <c r="A115" s="136"/>
      <c r="B115" s="34"/>
      <c r="C115" s="83"/>
      <c r="D115" s="83"/>
      <c r="E115" s="83"/>
    </row>
    <row r="116" spans="1:5">
      <c r="A116" s="136"/>
      <c r="B116" s="34"/>
      <c r="C116" s="83"/>
      <c r="D116" s="83"/>
      <c r="E116" s="83"/>
    </row>
    <row r="117" spans="1:5">
      <c r="A117" s="136"/>
      <c r="B117" s="34"/>
      <c r="C117" s="83"/>
      <c r="D117" s="83"/>
      <c r="E117" s="83"/>
    </row>
    <row r="118" spans="1:5">
      <c r="A118" s="136"/>
      <c r="B118" s="34"/>
      <c r="C118" s="83"/>
      <c r="D118" s="83"/>
      <c r="E118" s="83"/>
    </row>
    <row r="119" spans="1:5">
      <c r="A119" s="136"/>
      <c r="B119" s="34"/>
      <c r="C119" s="83"/>
      <c r="D119" s="83"/>
      <c r="E119" s="83"/>
    </row>
    <row r="120" spans="1:5">
      <c r="A120" s="136"/>
      <c r="B120" s="34"/>
      <c r="C120" s="83"/>
      <c r="D120" s="83"/>
      <c r="E120" s="83"/>
    </row>
    <row r="121" spans="1:5">
      <c r="A121" s="136"/>
      <c r="B121" s="34"/>
      <c r="C121" s="83"/>
      <c r="D121" s="83"/>
      <c r="E121" s="83"/>
    </row>
    <row r="122" spans="1:5">
      <c r="A122" s="136"/>
      <c r="B122" s="34"/>
      <c r="C122" s="83"/>
      <c r="D122" s="83"/>
      <c r="E122" s="83"/>
    </row>
    <row r="123" spans="1:5">
      <c r="A123" s="136"/>
      <c r="B123" s="34"/>
      <c r="C123" s="83"/>
      <c r="D123" s="83"/>
      <c r="E123" s="83"/>
    </row>
    <row r="124" spans="1:5">
      <c r="A124" s="136"/>
      <c r="B124" s="34"/>
      <c r="C124" s="83"/>
      <c r="D124" s="83"/>
      <c r="E124" s="83"/>
    </row>
    <row r="125" spans="1:5">
      <c r="A125" s="136"/>
      <c r="B125" s="34"/>
      <c r="C125" s="83"/>
      <c r="D125" s="83"/>
      <c r="E125" s="83"/>
    </row>
    <row r="126" spans="1:5">
      <c r="A126" s="136"/>
      <c r="B126" s="34"/>
      <c r="C126" s="83"/>
      <c r="D126" s="83"/>
      <c r="E126" s="83"/>
    </row>
    <row r="127" spans="1:5">
      <c r="A127" s="136"/>
      <c r="B127" s="34"/>
      <c r="C127" s="83"/>
      <c r="D127" s="83"/>
      <c r="E127" s="83"/>
    </row>
    <row r="128" spans="1:5">
      <c r="A128" s="136"/>
      <c r="B128" s="34"/>
      <c r="C128" s="83"/>
      <c r="D128" s="83"/>
      <c r="E128" s="83"/>
    </row>
    <row r="129" spans="1:5">
      <c r="A129" s="136"/>
      <c r="B129" s="34"/>
      <c r="C129" s="83"/>
      <c r="D129" s="83"/>
      <c r="E129" s="83"/>
    </row>
    <row r="130" spans="1:5">
      <c r="A130" s="34"/>
      <c r="B130" s="34"/>
      <c r="C130" s="83"/>
      <c r="D130" s="83"/>
      <c r="E130" s="83"/>
    </row>
    <row r="131" spans="1:5">
      <c r="A131" s="34"/>
      <c r="B131" s="34"/>
      <c r="C131" s="83"/>
      <c r="D131" s="83"/>
      <c r="E131" s="83"/>
    </row>
    <row r="132" spans="1:5">
      <c r="A132" s="34"/>
      <c r="B132" s="34"/>
      <c r="C132" s="83"/>
      <c r="D132" s="83"/>
      <c r="E132" s="83"/>
    </row>
    <row r="133" spans="1:5">
      <c r="A133" s="136"/>
      <c r="B133" s="34"/>
      <c r="C133" s="83"/>
      <c r="D133" s="83"/>
      <c r="E133" s="83"/>
    </row>
    <row r="134" spans="1:5">
      <c r="A134" s="136"/>
      <c r="B134" s="34"/>
      <c r="C134" s="83"/>
      <c r="D134" s="83"/>
      <c r="E134" s="83"/>
    </row>
    <row r="135" spans="1:5">
      <c r="A135" s="136"/>
      <c r="B135" s="34"/>
      <c r="C135" s="83"/>
      <c r="D135" s="83"/>
      <c r="E135" s="83"/>
    </row>
    <row r="136" spans="1:5">
      <c r="A136" s="136"/>
      <c r="B136" s="34"/>
      <c r="C136" s="83"/>
      <c r="D136" s="83"/>
      <c r="E136" s="83"/>
    </row>
    <row r="137" spans="1:5">
      <c r="A137" s="136"/>
      <c r="B137" s="34"/>
      <c r="C137" s="83"/>
      <c r="D137" s="83"/>
      <c r="E137" s="83"/>
    </row>
    <row r="138" spans="1:5">
      <c r="A138" s="136"/>
      <c r="B138" s="34"/>
      <c r="C138" s="83"/>
      <c r="D138" s="83"/>
      <c r="E138" s="83"/>
    </row>
    <row r="139" spans="1:5">
      <c r="A139" s="136"/>
      <c r="B139" s="34"/>
      <c r="C139" s="83"/>
      <c r="D139" s="83"/>
      <c r="E139" s="83"/>
    </row>
    <row r="140" spans="1:5">
      <c r="A140" s="136"/>
    </row>
    <row r="141" spans="1:5">
      <c r="A141" s="136"/>
    </row>
    <row r="142" spans="1:5">
      <c r="A142" s="136"/>
    </row>
    <row r="143" spans="1:5">
      <c r="A143" s="136"/>
    </row>
    <row r="144" spans="1:5">
      <c r="A144" s="136"/>
    </row>
    <row r="145" spans="1:1">
      <c r="A145" s="136"/>
    </row>
    <row r="146" spans="1:1" ht="15.6">
      <c r="A146" s="2"/>
    </row>
    <row r="147" spans="1:1" ht="15.6">
      <c r="A147" s="2"/>
    </row>
  </sheetData>
  <phoneticPr fontId="16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Taul5">
    <pageSetUpPr fitToPage="1"/>
  </sheetPr>
  <dimension ref="A1:L339"/>
  <sheetViews>
    <sheetView topLeftCell="A195" workbookViewId="0">
      <selection activeCell="A205" sqref="A205:J235"/>
    </sheetView>
  </sheetViews>
  <sheetFormatPr defaultColWidth="9.26953125" defaultRowHeight="15"/>
  <cols>
    <col min="1" max="1" width="10.26953125" style="34" customWidth="1"/>
    <col min="2" max="2" width="4.7265625" style="102" customWidth="1"/>
    <col min="3" max="3" width="9.26953125" style="34"/>
    <col min="4" max="4" width="11.7265625" style="34" customWidth="1"/>
    <col min="5" max="5" width="9.26953125" style="34"/>
    <col min="6" max="10" width="6.26953125" style="102" customWidth="1"/>
    <col min="11" max="14" width="8.81640625" style="34" customWidth="1"/>
    <col min="15" max="16384" width="9.26953125" style="34"/>
  </cols>
  <sheetData>
    <row r="1" spans="1:12" ht="15.6">
      <c r="A1" s="2" t="s">
        <v>738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</row>
    <row r="2" spans="1:12" ht="15.6">
      <c r="A2" s="184" t="s">
        <v>739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</row>
    <row r="3" spans="1:12" ht="15.6">
      <c r="A3" s="184"/>
      <c r="B3" s="333"/>
      <c r="C3" s="333" t="s">
        <v>740</v>
      </c>
      <c r="D3" s="333"/>
      <c r="E3" s="333"/>
      <c r="F3" s="333"/>
      <c r="G3" s="333"/>
      <c r="H3" s="333"/>
      <c r="I3" s="333"/>
      <c r="J3" s="333"/>
      <c r="K3" s="333"/>
      <c r="L3" s="333"/>
    </row>
    <row r="4" spans="1:12" ht="15.6">
      <c r="A4" s="2"/>
      <c r="B4" s="333"/>
      <c r="C4" s="333" t="s">
        <v>741</v>
      </c>
      <c r="D4" s="333"/>
      <c r="E4" s="333"/>
      <c r="F4" s="333"/>
      <c r="G4" s="333"/>
      <c r="H4" s="333"/>
      <c r="I4" s="333"/>
      <c r="J4" s="333"/>
      <c r="K4" s="333"/>
      <c r="L4" s="333"/>
    </row>
    <row r="5" spans="1:12">
      <c r="B5" s="333"/>
      <c r="C5" s="333"/>
      <c r="D5" s="333"/>
      <c r="E5" s="333"/>
      <c r="F5" s="333"/>
      <c r="G5" s="333"/>
      <c r="H5" s="333"/>
      <c r="I5" s="333"/>
      <c r="J5" s="333"/>
      <c r="K5" s="333"/>
      <c r="L5" s="333"/>
    </row>
    <row r="6" spans="1:12">
      <c r="A6" s="333" t="s">
        <v>723</v>
      </c>
      <c r="B6" s="333"/>
      <c r="C6" s="333" t="s">
        <v>731</v>
      </c>
      <c r="D6" s="333"/>
      <c r="E6" s="333"/>
      <c r="F6" s="333"/>
      <c r="G6" s="333"/>
      <c r="H6" s="333"/>
      <c r="I6" s="333"/>
      <c r="J6" s="333"/>
      <c r="K6" s="333"/>
      <c r="L6" s="333"/>
    </row>
    <row r="7" spans="1:12">
      <c r="A7" s="333"/>
      <c r="B7" s="333"/>
      <c r="C7" s="333"/>
      <c r="D7" s="333"/>
      <c r="E7" s="333"/>
      <c r="F7" s="333"/>
      <c r="G7" s="333"/>
      <c r="H7" s="333"/>
      <c r="I7" s="333"/>
      <c r="J7" s="333"/>
      <c r="K7" s="333"/>
      <c r="L7" s="333"/>
    </row>
    <row r="8" spans="1:12">
      <c r="A8" s="333" t="s">
        <v>742</v>
      </c>
      <c r="B8" s="333" t="s">
        <v>2</v>
      </c>
      <c r="C8" s="333" t="s">
        <v>285</v>
      </c>
      <c r="D8" s="333"/>
      <c r="E8" s="333" t="s">
        <v>14</v>
      </c>
      <c r="F8" s="333">
        <v>99</v>
      </c>
      <c r="G8" s="333">
        <v>98</v>
      </c>
      <c r="H8" s="333">
        <v>100</v>
      </c>
      <c r="I8" s="333">
        <v>99</v>
      </c>
      <c r="J8" s="333">
        <v>396</v>
      </c>
      <c r="K8" s="333"/>
      <c r="L8" s="333"/>
    </row>
    <row r="9" spans="1:12">
      <c r="A9" s="333"/>
      <c r="B9" s="107"/>
      <c r="D9" s="333"/>
      <c r="E9" s="333"/>
      <c r="F9" s="333"/>
      <c r="G9" s="333"/>
      <c r="H9" s="333"/>
      <c r="I9" s="333"/>
      <c r="J9" s="333"/>
      <c r="K9" s="333"/>
      <c r="L9" s="333"/>
    </row>
    <row r="10" spans="1:12">
      <c r="A10" s="34" t="s">
        <v>743</v>
      </c>
      <c r="B10" s="107" t="s">
        <v>2</v>
      </c>
      <c r="C10" s="34" t="s">
        <v>306</v>
      </c>
      <c r="D10" s="333"/>
      <c r="E10" s="34" t="s">
        <v>120</v>
      </c>
      <c r="F10" s="333">
        <v>96</v>
      </c>
      <c r="G10" s="333">
        <v>94</v>
      </c>
      <c r="H10" s="333">
        <v>98</v>
      </c>
      <c r="I10" s="34">
        <v>99</v>
      </c>
      <c r="J10" s="333">
        <v>387</v>
      </c>
      <c r="K10" s="333"/>
      <c r="L10" s="333"/>
    </row>
    <row r="11" spans="1:12">
      <c r="B11" s="107"/>
      <c r="D11" s="333"/>
      <c r="F11" s="333"/>
      <c r="G11" s="333"/>
      <c r="H11" s="333"/>
      <c r="I11" s="34"/>
      <c r="J11" s="333"/>
      <c r="K11" s="333"/>
      <c r="L11" s="333"/>
    </row>
    <row r="12" spans="1:12">
      <c r="A12" s="333" t="s">
        <v>744</v>
      </c>
      <c r="B12" s="334" t="s">
        <v>2</v>
      </c>
      <c r="C12" s="333" t="s">
        <v>326</v>
      </c>
      <c r="D12" s="333"/>
      <c r="E12" s="333" t="s">
        <v>74</v>
      </c>
      <c r="F12" s="333">
        <v>95</v>
      </c>
      <c r="G12" s="333">
        <v>85</v>
      </c>
      <c r="H12" s="333">
        <v>88</v>
      </c>
      <c r="I12" s="333">
        <v>86</v>
      </c>
      <c r="J12" s="333">
        <v>354</v>
      </c>
      <c r="L12" s="333"/>
    </row>
    <row r="13" spans="1:12">
      <c r="A13" s="333"/>
      <c r="B13" s="334"/>
      <c r="C13" s="333"/>
      <c r="D13" s="333"/>
      <c r="E13" s="333"/>
      <c r="F13" s="333"/>
      <c r="G13" s="333"/>
      <c r="H13" s="333"/>
      <c r="I13" s="333"/>
      <c r="J13" s="333"/>
      <c r="L13" s="333"/>
    </row>
    <row r="14" spans="1:12">
      <c r="A14" s="34" t="s">
        <v>745</v>
      </c>
      <c r="B14" s="107" t="s">
        <v>2</v>
      </c>
      <c r="C14" s="34" t="s">
        <v>363</v>
      </c>
      <c r="D14" s="333"/>
      <c r="E14" s="34" t="s">
        <v>74</v>
      </c>
      <c r="F14" s="333">
        <v>84</v>
      </c>
      <c r="G14" s="333">
        <v>92</v>
      </c>
      <c r="H14" s="333">
        <v>92</v>
      </c>
      <c r="I14" s="34">
        <v>86</v>
      </c>
      <c r="J14" s="34">
        <v>354</v>
      </c>
      <c r="L14" s="333"/>
    </row>
    <row r="15" spans="1:12">
      <c r="A15" s="333"/>
      <c r="B15" s="107"/>
      <c r="D15" s="333"/>
      <c r="F15" s="34"/>
      <c r="G15" s="34"/>
      <c r="H15" s="34"/>
      <c r="I15" s="34"/>
      <c r="J15" s="34"/>
      <c r="L15" s="333"/>
    </row>
    <row r="16" spans="1:12">
      <c r="A16" s="333" t="s">
        <v>746</v>
      </c>
      <c r="B16" s="107" t="s">
        <v>2</v>
      </c>
      <c r="C16" s="34" t="s">
        <v>297</v>
      </c>
      <c r="D16" s="333"/>
      <c r="E16" s="34" t="s">
        <v>65</v>
      </c>
      <c r="F16" s="34">
        <v>90</v>
      </c>
      <c r="G16" s="34">
        <v>88</v>
      </c>
      <c r="H16" s="34">
        <v>80</v>
      </c>
      <c r="I16" s="34">
        <v>86</v>
      </c>
      <c r="J16" s="34">
        <v>344</v>
      </c>
      <c r="L16" s="333"/>
    </row>
    <row r="17" spans="1:12">
      <c r="A17" s="333"/>
      <c r="B17" s="334" t="s">
        <v>5</v>
      </c>
      <c r="C17" s="333" t="s">
        <v>90</v>
      </c>
      <c r="D17" s="333"/>
      <c r="E17" s="333" t="s">
        <v>14</v>
      </c>
      <c r="F17" s="333">
        <v>82</v>
      </c>
      <c r="G17" s="333">
        <v>84</v>
      </c>
      <c r="H17" s="333">
        <v>82</v>
      </c>
      <c r="I17" s="333">
        <v>88</v>
      </c>
      <c r="J17" s="333">
        <v>336</v>
      </c>
      <c r="K17" s="333"/>
      <c r="L17" s="333"/>
    </row>
    <row r="18" spans="1:12">
      <c r="A18" s="333"/>
      <c r="B18" s="107" t="s">
        <v>6</v>
      </c>
      <c r="C18" s="34" t="s">
        <v>286</v>
      </c>
      <c r="D18" s="333"/>
      <c r="E18" s="34" t="s">
        <v>37</v>
      </c>
      <c r="F18" s="34">
        <v>72</v>
      </c>
      <c r="G18" s="34">
        <v>77</v>
      </c>
      <c r="H18" s="34">
        <v>83</v>
      </c>
      <c r="I18" s="34">
        <v>85</v>
      </c>
      <c r="J18" s="333">
        <v>317</v>
      </c>
      <c r="K18" s="333"/>
      <c r="L18" s="333"/>
    </row>
    <row r="19" spans="1:12">
      <c r="A19" s="333"/>
      <c r="B19" s="107"/>
      <c r="D19" s="333"/>
      <c r="F19" s="34"/>
      <c r="G19" s="34"/>
      <c r="H19" s="34"/>
      <c r="I19" s="34"/>
      <c r="J19" s="333"/>
      <c r="K19" s="333"/>
      <c r="L19" s="333"/>
    </row>
    <row r="20" spans="1:12">
      <c r="A20" s="333" t="s">
        <v>747</v>
      </c>
      <c r="B20" s="107" t="s">
        <v>2</v>
      </c>
      <c r="C20" s="34" t="s">
        <v>748</v>
      </c>
      <c r="D20" s="333"/>
      <c r="E20" s="34" t="s">
        <v>14</v>
      </c>
      <c r="F20" s="34">
        <v>79</v>
      </c>
      <c r="G20" s="34">
        <v>90</v>
      </c>
      <c r="H20" s="34">
        <v>80</v>
      </c>
      <c r="I20" s="34"/>
      <c r="J20" s="34">
        <v>249</v>
      </c>
      <c r="K20" s="333"/>
      <c r="L20" s="333"/>
    </row>
    <row r="21" spans="1:12">
      <c r="A21" s="333"/>
      <c r="B21" s="334"/>
      <c r="C21" s="333"/>
      <c r="D21" s="333"/>
      <c r="E21" s="333"/>
      <c r="F21" s="333"/>
      <c r="G21" s="333"/>
      <c r="H21" s="333"/>
      <c r="I21" s="333"/>
      <c r="J21" s="333"/>
      <c r="K21" s="333"/>
      <c r="L21" s="333"/>
    </row>
    <row r="22" spans="1:12">
      <c r="A22" s="333" t="s">
        <v>724</v>
      </c>
      <c r="B22" s="334"/>
      <c r="C22" s="333"/>
      <c r="D22" s="333"/>
      <c r="E22" s="333"/>
      <c r="F22" s="333"/>
      <c r="G22" s="333"/>
      <c r="H22" s="333"/>
      <c r="I22" s="333"/>
      <c r="J22" s="333"/>
      <c r="K22" s="333"/>
      <c r="L22" s="333"/>
    </row>
    <row r="23" spans="1:12">
      <c r="A23" s="333"/>
      <c r="B23" s="333"/>
      <c r="C23" s="333"/>
      <c r="D23" s="333"/>
      <c r="E23" s="333"/>
      <c r="F23" s="333"/>
      <c r="G23" s="333"/>
      <c r="H23" s="333"/>
      <c r="I23" s="333"/>
      <c r="J23" s="333"/>
      <c r="K23" s="333"/>
      <c r="L23" s="333"/>
    </row>
    <row r="24" spans="1:12">
      <c r="A24" s="333" t="s">
        <v>749</v>
      </c>
      <c r="B24" s="333" t="s">
        <v>2</v>
      </c>
      <c r="C24" s="333" t="s">
        <v>750</v>
      </c>
      <c r="D24" s="333"/>
      <c r="E24" s="333" t="s">
        <v>37</v>
      </c>
      <c r="F24" s="333">
        <v>90</v>
      </c>
      <c r="G24" s="333">
        <v>90</v>
      </c>
      <c r="H24" s="333">
        <v>94</v>
      </c>
      <c r="I24" s="333">
        <v>91</v>
      </c>
      <c r="J24" s="333">
        <v>365</v>
      </c>
      <c r="K24" s="333"/>
      <c r="L24" s="333"/>
    </row>
    <row r="25" spans="1:12">
      <c r="A25" s="333"/>
      <c r="B25" s="333" t="s">
        <v>5</v>
      </c>
      <c r="C25" s="333" t="s">
        <v>309</v>
      </c>
      <c r="D25" s="333"/>
      <c r="E25" s="333" t="s">
        <v>14</v>
      </c>
      <c r="F25" s="333">
        <v>81</v>
      </c>
      <c r="G25" s="333">
        <v>77</v>
      </c>
      <c r="H25" s="333">
        <v>81</v>
      </c>
      <c r="I25" s="333">
        <v>74</v>
      </c>
      <c r="J25" s="333">
        <v>313</v>
      </c>
      <c r="K25" s="333"/>
      <c r="L25" s="333"/>
    </row>
    <row r="26" spans="1:12">
      <c r="A26" s="333"/>
      <c r="B26" s="334"/>
      <c r="D26" s="333"/>
      <c r="F26" s="333"/>
      <c r="G26" s="333"/>
      <c r="H26" s="333"/>
      <c r="I26" s="34"/>
      <c r="J26" s="333"/>
      <c r="K26" s="333"/>
      <c r="L26" s="333"/>
    </row>
    <row r="27" spans="1:12">
      <c r="A27" s="333" t="s">
        <v>743</v>
      </c>
      <c r="B27" s="107" t="s">
        <v>2</v>
      </c>
      <c r="C27" s="34" t="s">
        <v>344</v>
      </c>
      <c r="D27" s="333"/>
      <c r="E27" s="34" t="s">
        <v>28</v>
      </c>
      <c r="F27" s="333">
        <v>74</v>
      </c>
      <c r="G27" s="333">
        <v>82</v>
      </c>
      <c r="H27" s="333">
        <v>83</v>
      </c>
      <c r="I27" s="34">
        <v>90</v>
      </c>
      <c r="J27" s="333">
        <v>329</v>
      </c>
      <c r="K27" s="333"/>
      <c r="L27" s="333"/>
    </row>
    <row r="28" spans="1:12">
      <c r="A28" s="333"/>
      <c r="B28" s="107"/>
      <c r="C28" s="333"/>
      <c r="D28" s="333"/>
      <c r="E28" s="333"/>
      <c r="F28" s="333"/>
      <c r="G28" s="333"/>
      <c r="H28" s="333"/>
      <c r="I28" s="333"/>
      <c r="J28" s="333"/>
      <c r="K28" s="333"/>
      <c r="L28" s="333"/>
    </row>
    <row r="29" spans="1:12">
      <c r="A29" s="34" t="s">
        <v>744</v>
      </c>
      <c r="B29" s="107" t="s">
        <v>2</v>
      </c>
      <c r="C29" s="34" t="s">
        <v>720</v>
      </c>
      <c r="D29" s="333"/>
      <c r="E29" s="34" t="s">
        <v>63</v>
      </c>
      <c r="F29" s="34">
        <v>84</v>
      </c>
      <c r="G29" s="34">
        <v>93</v>
      </c>
      <c r="H29" s="34">
        <v>93</v>
      </c>
      <c r="I29" s="34">
        <v>93</v>
      </c>
      <c r="J29" s="333">
        <v>363</v>
      </c>
      <c r="K29" s="333"/>
      <c r="L29" s="333"/>
    </row>
    <row r="30" spans="1:12">
      <c r="B30" s="107"/>
      <c r="D30" s="333"/>
      <c r="F30" s="34"/>
      <c r="G30" s="34"/>
      <c r="H30" s="34"/>
      <c r="I30" s="34"/>
      <c r="J30" s="333"/>
      <c r="K30" s="333"/>
      <c r="L30" s="333"/>
    </row>
    <row r="31" spans="1:12">
      <c r="A31" s="333" t="s">
        <v>745</v>
      </c>
      <c r="B31" s="107" t="s">
        <v>2</v>
      </c>
      <c r="C31" s="34" t="s">
        <v>291</v>
      </c>
      <c r="D31" s="333"/>
      <c r="E31" s="34" t="s">
        <v>14</v>
      </c>
      <c r="F31" s="34">
        <v>90</v>
      </c>
      <c r="G31" s="34">
        <v>84</v>
      </c>
      <c r="H31" s="34">
        <v>94</v>
      </c>
      <c r="I31" s="34">
        <v>91</v>
      </c>
      <c r="J31" s="333">
        <v>359</v>
      </c>
      <c r="K31" s="102"/>
      <c r="L31" s="333"/>
    </row>
    <row r="32" spans="1:12">
      <c r="A32" s="333"/>
      <c r="B32" s="107" t="s">
        <v>5</v>
      </c>
      <c r="C32" s="34" t="s">
        <v>328</v>
      </c>
      <c r="D32" s="333"/>
      <c r="E32" s="34" t="s">
        <v>11</v>
      </c>
      <c r="F32" s="34">
        <v>88</v>
      </c>
      <c r="G32" s="34">
        <v>84</v>
      </c>
      <c r="H32" s="34">
        <v>88</v>
      </c>
      <c r="I32" s="34">
        <v>90</v>
      </c>
      <c r="J32" s="333">
        <v>350</v>
      </c>
      <c r="K32" s="102"/>
      <c r="L32" s="333"/>
    </row>
    <row r="33" spans="1:12">
      <c r="A33" s="333"/>
      <c r="B33" s="107" t="s">
        <v>6</v>
      </c>
      <c r="C33" s="34" t="s">
        <v>483</v>
      </c>
      <c r="D33" s="333"/>
      <c r="E33" s="34" t="s">
        <v>28</v>
      </c>
      <c r="F33" s="34">
        <v>82</v>
      </c>
      <c r="G33" s="34">
        <v>86</v>
      </c>
      <c r="H33" s="34">
        <v>84</v>
      </c>
      <c r="I33" s="34">
        <v>82</v>
      </c>
      <c r="J33" s="333">
        <v>334</v>
      </c>
      <c r="K33" s="102"/>
      <c r="L33" s="333"/>
    </row>
    <row r="34" spans="1:12">
      <c r="A34" s="333"/>
      <c r="B34" s="333" t="s">
        <v>7</v>
      </c>
      <c r="C34" s="333" t="s">
        <v>338</v>
      </c>
      <c r="D34" s="333"/>
      <c r="E34" s="333" t="s">
        <v>63</v>
      </c>
      <c r="F34" s="333">
        <v>66</v>
      </c>
      <c r="G34" s="333">
        <v>71</v>
      </c>
      <c r="H34" s="333">
        <v>68</v>
      </c>
      <c r="I34" s="333">
        <v>71</v>
      </c>
      <c r="J34" s="333">
        <v>276</v>
      </c>
      <c r="K34" s="333"/>
      <c r="L34" s="333"/>
    </row>
    <row r="35" spans="1:12">
      <c r="B35" s="334"/>
      <c r="D35" s="333"/>
      <c r="F35" s="34"/>
      <c r="G35" s="34"/>
      <c r="H35" s="34"/>
      <c r="I35" s="34"/>
      <c r="J35" s="333"/>
      <c r="K35" s="333"/>
      <c r="L35" s="333"/>
    </row>
    <row r="36" spans="1:12">
      <c r="A36" s="333" t="s">
        <v>751</v>
      </c>
      <c r="B36" s="334" t="s">
        <v>2</v>
      </c>
      <c r="C36" s="34" t="s">
        <v>86</v>
      </c>
      <c r="D36" s="333"/>
      <c r="E36" s="34" t="s">
        <v>13</v>
      </c>
      <c r="F36" s="34">
        <v>82</v>
      </c>
      <c r="G36" s="34">
        <v>85</v>
      </c>
      <c r="H36" s="34">
        <v>87</v>
      </c>
      <c r="I36" s="34">
        <v>82</v>
      </c>
      <c r="J36" s="333">
        <v>336</v>
      </c>
      <c r="K36" s="333"/>
      <c r="L36" s="333"/>
    </row>
    <row r="37" spans="1:12">
      <c r="A37" s="333"/>
      <c r="B37" s="334"/>
      <c r="C37" s="333"/>
      <c r="D37" s="333"/>
      <c r="E37" s="333"/>
      <c r="F37" s="34"/>
      <c r="G37" s="34"/>
      <c r="H37" s="34"/>
      <c r="I37" s="34"/>
      <c r="J37" s="333"/>
      <c r="K37" s="333"/>
      <c r="L37" s="333"/>
    </row>
    <row r="38" spans="1:12">
      <c r="A38" s="333" t="s">
        <v>752</v>
      </c>
      <c r="B38" s="107" t="s">
        <v>2</v>
      </c>
      <c r="C38" s="34" t="s">
        <v>753</v>
      </c>
      <c r="D38" s="333"/>
      <c r="E38" s="34" t="s">
        <v>63</v>
      </c>
      <c r="F38" s="34">
        <v>78</v>
      </c>
      <c r="G38" s="34">
        <v>73</v>
      </c>
      <c r="H38" s="34">
        <v>72</v>
      </c>
      <c r="I38" s="34">
        <v>74</v>
      </c>
      <c r="J38" s="333">
        <v>297</v>
      </c>
      <c r="K38" s="333"/>
      <c r="L38" s="333"/>
    </row>
    <row r="39" spans="1:12">
      <c r="A39" s="333"/>
      <c r="B39" s="107"/>
      <c r="D39" s="333"/>
      <c r="F39" s="333"/>
      <c r="G39" s="333"/>
      <c r="H39" s="333"/>
      <c r="I39" s="333"/>
      <c r="J39" s="333"/>
      <c r="K39" s="333"/>
      <c r="L39" s="333"/>
    </row>
    <row r="40" spans="1:12">
      <c r="A40" s="333"/>
      <c r="B40" s="107"/>
      <c r="D40" s="333"/>
      <c r="F40" s="333"/>
      <c r="G40" s="333"/>
      <c r="H40" s="333"/>
      <c r="I40" s="34"/>
      <c r="J40" s="333"/>
      <c r="K40" s="333"/>
      <c r="L40" s="333"/>
    </row>
    <row r="41" spans="1:12">
      <c r="A41" s="333"/>
      <c r="B41" s="107"/>
      <c r="D41" s="333"/>
      <c r="F41" s="34"/>
      <c r="G41" s="34"/>
      <c r="H41" s="34"/>
      <c r="I41" s="34"/>
      <c r="J41" s="333"/>
      <c r="K41" s="333"/>
      <c r="L41" s="333"/>
    </row>
    <row r="42" spans="1:12" ht="15.6">
      <c r="A42" s="350" t="s">
        <v>738</v>
      </c>
      <c r="B42" s="107"/>
      <c r="D42" s="350"/>
      <c r="F42" s="34"/>
      <c r="G42" s="34"/>
      <c r="H42" s="34"/>
      <c r="I42" s="34"/>
      <c r="J42" s="350"/>
      <c r="K42" s="184"/>
      <c r="L42" s="333"/>
    </row>
    <row r="43" spans="1:12" ht="15.6">
      <c r="A43" s="34" t="s">
        <v>739</v>
      </c>
      <c r="B43" s="107"/>
      <c r="D43" s="350"/>
      <c r="F43" s="34"/>
      <c r="G43" s="34"/>
      <c r="H43" s="34"/>
      <c r="I43" s="34"/>
      <c r="J43" s="34"/>
      <c r="K43" s="184"/>
      <c r="L43" s="333"/>
    </row>
    <row r="44" spans="1:12" ht="15.6">
      <c r="A44" s="350"/>
      <c r="B44" s="107"/>
      <c r="C44" s="34" t="s">
        <v>834</v>
      </c>
      <c r="D44" s="350"/>
      <c r="F44" s="34"/>
      <c r="G44" s="34"/>
      <c r="H44" s="34"/>
      <c r="I44" s="34"/>
      <c r="J44" s="350"/>
      <c r="K44" s="184"/>
      <c r="L44" s="333"/>
    </row>
    <row r="45" spans="1:12" ht="15.6">
      <c r="A45" s="350"/>
      <c r="B45" s="350"/>
      <c r="C45" s="350" t="s">
        <v>741</v>
      </c>
      <c r="D45" s="350"/>
      <c r="E45" s="350"/>
      <c r="F45" s="350"/>
      <c r="G45" s="350"/>
      <c r="H45" s="350"/>
      <c r="I45" s="350"/>
      <c r="J45" s="350"/>
      <c r="K45" s="184"/>
      <c r="L45" s="333"/>
    </row>
    <row r="46" spans="1:12" ht="15.6">
      <c r="B46" s="107"/>
      <c r="D46" s="350"/>
      <c r="F46" s="34"/>
      <c r="G46" s="34"/>
      <c r="H46" s="34"/>
      <c r="I46" s="34"/>
      <c r="J46" s="350"/>
      <c r="K46" s="184"/>
      <c r="L46" s="333"/>
    </row>
    <row r="47" spans="1:12" ht="15.6">
      <c r="A47" s="350" t="s">
        <v>723</v>
      </c>
      <c r="B47" s="107"/>
      <c r="C47" s="34" t="s">
        <v>731</v>
      </c>
      <c r="D47" s="350"/>
      <c r="F47" s="34"/>
      <c r="G47" s="34"/>
      <c r="H47" s="34"/>
      <c r="I47" s="34"/>
      <c r="J47" s="350"/>
      <c r="K47" s="184"/>
      <c r="L47" s="333"/>
    </row>
    <row r="48" spans="1:12" ht="15.6">
      <c r="A48" s="350"/>
      <c r="B48" s="107"/>
      <c r="D48" s="350"/>
      <c r="F48" s="34"/>
      <c r="G48" s="34"/>
      <c r="H48" s="34"/>
      <c r="I48" s="34"/>
      <c r="J48" s="34"/>
      <c r="K48" s="184"/>
      <c r="L48" s="333"/>
    </row>
    <row r="49" spans="1:12" ht="15.6">
      <c r="A49" s="350" t="s">
        <v>742</v>
      </c>
      <c r="B49" s="351" t="s">
        <v>2</v>
      </c>
      <c r="C49" s="350" t="s">
        <v>285</v>
      </c>
      <c r="D49" s="350"/>
      <c r="E49" s="350" t="s">
        <v>14</v>
      </c>
      <c r="F49" s="351">
        <v>99</v>
      </c>
      <c r="G49" s="351">
        <v>100</v>
      </c>
      <c r="H49" s="351">
        <v>100</v>
      </c>
      <c r="I49" s="351">
        <v>99</v>
      </c>
      <c r="J49" s="351">
        <v>398</v>
      </c>
      <c r="K49" s="184"/>
      <c r="L49" s="333"/>
    </row>
    <row r="50" spans="1:12" ht="15.6">
      <c r="A50" s="350"/>
      <c r="B50" s="351"/>
      <c r="C50" s="350"/>
      <c r="D50" s="350"/>
      <c r="E50" s="350"/>
      <c r="F50" s="351"/>
      <c r="G50" s="351"/>
      <c r="H50" s="351"/>
      <c r="I50" s="351"/>
      <c r="J50" s="351"/>
      <c r="K50" s="184"/>
      <c r="L50" s="333"/>
    </row>
    <row r="51" spans="1:12" ht="15.6">
      <c r="A51" s="350" t="s">
        <v>743</v>
      </c>
      <c r="B51" s="351" t="s">
        <v>2</v>
      </c>
      <c r="C51" s="350" t="s">
        <v>835</v>
      </c>
      <c r="D51" s="350"/>
      <c r="E51" s="350" t="s">
        <v>65</v>
      </c>
      <c r="F51" s="351">
        <v>68</v>
      </c>
      <c r="G51" s="351">
        <v>64</v>
      </c>
      <c r="H51" s="351">
        <v>68</v>
      </c>
      <c r="I51" s="351">
        <v>76</v>
      </c>
      <c r="J51" s="351">
        <v>276</v>
      </c>
      <c r="K51" s="184"/>
      <c r="L51" s="333"/>
    </row>
    <row r="52" spans="1:12" ht="15.6">
      <c r="A52" s="350"/>
      <c r="B52" s="351"/>
      <c r="C52" s="350"/>
      <c r="D52" s="350"/>
      <c r="E52" s="350"/>
      <c r="F52" s="351"/>
      <c r="G52" s="351"/>
      <c r="H52" s="351"/>
      <c r="I52" s="351"/>
      <c r="J52" s="351"/>
      <c r="K52" s="184"/>
      <c r="L52" s="333"/>
    </row>
    <row r="53" spans="1:12" ht="15.6">
      <c r="A53" s="34" t="s">
        <v>744</v>
      </c>
      <c r="B53" s="102" t="s">
        <v>2</v>
      </c>
      <c r="C53" s="34" t="s">
        <v>326</v>
      </c>
      <c r="E53" s="34" t="s">
        <v>74</v>
      </c>
      <c r="F53" s="102">
        <v>91</v>
      </c>
      <c r="G53" s="102">
        <v>95</v>
      </c>
      <c r="H53" s="102">
        <v>88</v>
      </c>
      <c r="I53" s="102">
        <v>92</v>
      </c>
      <c r="J53" s="102">
        <v>366</v>
      </c>
      <c r="K53" s="2"/>
    </row>
    <row r="54" spans="1:12" ht="15.6">
      <c r="K54" s="2"/>
    </row>
    <row r="55" spans="1:12" ht="15.6">
      <c r="A55" s="34" t="s">
        <v>745</v>
      </c>
      <c r="B55" s="102" t="s">
        <v>2</v>
      </c>
      <c r="C55" s="34" t="s">
        <v>363</v>
      </c>
      <c r="E55" s="34" t="s">
        <v>74</v>
      </c>
      <c r="F55" s="102">
        <v>89</v>
      </c>
      <c r="G55" s="102">
        <v>87</v>
      </c>
      <c r="H55" s="102">
        <v>90</v>
      </c>
      <c r="I55" s="102">
        <v>93</v>
      </c>
      <c r="J55" s="102">
        <v>359</v>
      </c>
      <c r="K55" s="2"/>
    </row>
    <row r="56" spans="1:12" ht="15.6">
      <c r="B56" s="102" t="s">
        <v>5</v>
      </c>
      <c r="C56" s="34" t="s">
        <v>280</v>
      </c>
      <c r="E56" s="34" t="s">
        <v>28</v>
      </c>
      <c r="F56" s="102">
        <v>87</v>
      </c>
      <c r="G56" s="102">
        <v>86</v>
      </c>
      <c r="H56" s="102">
        <v>87</v>
      </c>
      <c r="I56" s="102">
        <v>84</v>
      </c>
      <c r="J56" s="102">
        <v>344</v>
      </c>
      <c r="K56" s="2"/>
    </row>
    <row r="57" spans="1:12" ht="15.6">
      <c r="K57" s="2"/>
    </row>
    <row r="58" spans="1:12" ht="15.6">
      <c r="A58" s="34" t="s">
        <v>746</v>
      </c>
      <c r="B58" s="102" t="s">
        <v>2</v>
      </c>
      <c r="C58" s="34" t="s">
        <v>286</v>
      </c>
      <c r="E58" s="34" t="s">
        <v>37</v>
      </c>
      <c r="F58" s="102">
        <v>87</v>
      </c>
      <c r="G58" s="102">
        <v>84</v>
      </c>
      <c r="H58" s="102">
        <v>82</v>
      </c>
      <c r="I58" s="102">
        <v>91</v>
      </c>
      <c r="J58" s="102">
        <v>344</v>
      </c>
      <c r="K58" s="2"/>
    </row>
    <row r="59" spans="1:12" ht="15.6">
      <c r="K59" s="2"/>
    </row>
    <row r="60" spans="1:12" ht="15.6">
      <c r="A60" s="34" t="s">
        <v>747</v>
      </c>
      <c r="B60" s="102" t="s">
        <v>2</v>
      </c>
      <c r="C60" s="34" t="s">
        <v>748</v>
      </c>
      <c r="E60" s="34" t="s">
        <v>14</v>
      </c>
      <c r="F60" s="102">
        <v>83</v>
      </c>
      <c r="G60" s="102">
        <v>91</v>
      </c>
      <c r="H60" s="102">
        <v>87</v>
      </c>
      <c r="J60" s="102">
        <v>261</v>
      </c>
      <c r="K60" s="2"/>
    </row>
    <row r="61" spans="1:12" ht="15.6">
      <c r="B61" s="102" t="s">
        <v>5</v>
      </c>
      <c r="C61" s="34" t="s">
        <v>836</v>
      </c>
      <c r="E61" s="34" t="s">
        <v>14</v>
      </c>
      <c r="F61" s="102">
        <v>73</v>
      </c>
      <c r="G61" s="102">
        <v>77</v>
      </c>
      <c r="H61" s="102">
        <v>68</v>
      </c>
      <c r="J61" s="102">
        <v>218</v>
      </c>
      <c r="K61" s="2"/>
    </row>
    <row r="62" spans="1:12" ht="15.6">
      <c r="K62" s="2"/>
    </row>
    <row r="63" spans="1:12" ht="15.6">
      <c r="A63" s="34" t="s">
        <v>724</v>
      </c>
      <c r="K63" s="2"/>
    </row>
    <row r="64" spans="1:12" ht="15.6">
      <c r="K64" s="2"/>
    </row>
    <row r="65" spans="1:11" ht="15.6">
      <c r="A65" s="34" t="s">
        <v>749</v>
      </c>
      <c r="B65" s="102" t="s">
        <v>2</v>
      </c>
      <c r="C65" s="34" t="s">
        <v>474</v>
      </c>
      <c r="E65" s="34" t="s">
        <v>798</v>
      </c>
      <c r="F65" s="102">
        <v>89</v>
      </c>
      <c r="G65" s="102">
        <v>87</v>
      </c>
      <c r="H65" s="102">
        <v>90</v>
      </c>
      <c r="I65" s="102">
        <v>91</v>
      </c>
      <c r="J65" s="102">
        <v>357</v>
      </c>
      <c r="K65" s="2"/>
    </row>
    <row r="66" spans="1:11" ht="15.6">
      <c r="B66" s="102" t="s">
        <v>5</v>
      </c>
      <c r="C66" s="34" t="s">
        <v>309</v>
      </c>
      <c r="E66" s="34" t="s">
        <v>14</v>
      </c>
      <c r="F66" s="102">
        <v>84</v>
      </c>
      <c r="G66" s="102">
        <v>86</v>
      </c>
      <c r="H66" s="102">
        <v>74</v>
      </c>
      <c r="I66" s="102">
        <v>87</v>
      </c>
      <c r="J66" s="102">
        <v>331</v>
      </c>
      <c r="K66" s="2"/>
    </row>
    <row r="67" spans="1:11" ht="15.6">
      <c r="K67" s="2"/>
    </row>
    <row r="68" spans="1:11" ht="15.6">
      <c r="A68" s="34" t="s">
        <v>743</v>
      </c>
      <c r="B68" s="102" t="s">
        <v>2</v>
      </c>
      <c r="C68" s="34" t="s">
        <v>344</v>
      </c>
      <c r="E68" s="34" t="s">
        <v>28</v>
      </c>
      <c r="F68" s="102">
        <v>87</v>
      </c>
      <c r="G68" s="102">
        <v>76</v>
      </c>
      <c r="H68" s="102">
        <v>85</v>
      </c>
      <c r="I68" s="102">
        <v>79</v>
      </c>
      <c r="J68" s="102">
        <v>327</v>
      </c>
      <c r="K68" s="2"/>
    </row>
    <row r="69" spans="1:11" ht="15.6">
      <c r="K69" s="2"/>
    </row>
    <row r="70" spans="1:11" ht="15.6">
      <c r="A70" s="34" t="s">
        <v>744</v>
      </c>
      <c r="B70" s="102" t="s">
        <v>2</v>
      </c>
      <c r="C70" s="34" t="s">
        <v>245</v>
      </c>
      <c r="E70" s="34" t="s">
        <v>798</v>
      </c>
      <c r="F70" s="102">
        <v>89</v>
      </c>
      <c r="G70" s="102">
        <v>89</v>
      </c>
      <c r="H70" s="102">
        <v>92</v>
      </c>
      <c r="I70" s="102">
        <v>90</v>
      </c>
      <c r="J70" s="102">
        <v>360</v>
      </c>
      <c r="K70" s="2"/>
    </row>
    <row r="71" spans="1:11" ht="15.6">
      <c r="B71" s="102" t="s">
        <v>5</v>
      </c>
      <c r="C71" s="34" t="s">
        <v>720</v>
      </c>
      <c r="E71" s="34" t="s">
        <v>63</v>
      </c>
      <c r="F71" s="102">
        <v>86</v>
      </c>
      <c r="G71" s="102">
        <v>87</v>
      </c>
      <c r="H71" s="102">
        <v>93</v>
      </c>
      <c r="I71" s="102">
        <v>91</v>
      </c>
      <c r="J71" s="102">
        <v>357</v>
      </c>
      <c r="K71" s="2"/>
    </row>
    <row r="72" spans="1:11" ht="15.6">
      <c r="B72" s="102" t="s">
        <v>6</v>
      </c>
      <c r="C72" s="34" t="s">
        <v>17</v>
      </c>
      <c r="E72" s="34" t="s">
        <v>28</v>
      </c>
      <c r="F72" s="102">
        <v>87</v>
      </c>
      <c r="G72" s="102">
        <v>87</v>
      </c>
      <c r="H72" s="102">
        <v>84</v>
      </c>
      <c r="I72" s="102">
        <v>88</v>
      </c>
      <c r="J72" s="102">
        <v>346</v>
      </c>
      <c r="K72" s="2"/>
    </row>
    <row r="73" spans="1:11" ht="15.6">
      <c r="B73" s="102" t="s">
        <v>7</v>
      </c>
      <c r="C73" s="34" t="s">
        <v>356</v>
      </c>
      <c r="E73" s="34" t="s">
        <v>4</v>
      </c>
      <c r="F73" s="102">
        <v>80</v>
      </c>
      <c r="G73" s="102">
        <v>85</v>
      </c>
      <c r="H73" s="102">
        <v>80</v>
      </c>
      <c r="I73" s="102">
        <v>89</v>
      </c>
      <c r="J73" s="102">
        <v>334</v>
      </c>
      <c r="K73" s="2"/>
    </row>
    <row r="74" spans="1:11" ht="15.6">
      <c r="B74" s="102" t="s">
        <v>8</v>
      </c>
      <c r="C74" s="34" t="s">
        <v>91</v>
      </c>
      <c r="E74" s="34" t="s">
        <v>35</v>
      </c>
      <c r="F74" s="102">
        <v>73</v>
      </c>
      <c r="G74" s="102">
        <v>80</v>
      </c>
      <c r="H74" s="102">
        <v>82</v>
      </c>
      <c r="I74" s="102">
        <v>78</v>
      </c>
      <c r="J74" s="102">
        <v>313</v>
      </c>
      <c r="K74" s="2"/>
    </row>
    <row r="75" spans="1:11" ht="15.6">
      <c r="K75" s="2"/>
    </row>
    <row r="76" spans="1:11" ht="15.6">
      <c r="A76" s="34" t="s">
        <v>745</v>
      </c>
      <c r="B76" s="102" t="s">
        <v>2</v>
      </c>
      <c r="C76" s="34" t="s">
        <v>291</v>
      </c>
      <c r="E76" s="34" t="s">
        <v>14</v>
      </c>
      <c r="F76" s="102">
        <v>88</v>
      </c>
      <c r="G76" s="102">
        <v>88</v>
      </c>
      <c r="H76" s="102">
        <v>87</v>
      </c>
      <c r="I76" s="102">
        <v>91</v>
      </c>
      <c r="J76" s="102">
        <v>354</v>
      </c>
      <c r="K76" s="2" t="s">
        <v>837</v>
      </c>
    </row>
    <row r="77" spans="1:11" ht="15.6">
      <c r="B77" s="102" t="s">
        <v>5</v>
      </c>
      <c r="C77" s="34" t="s">
        <v>292</v>
      </c>
      <c r="E77" s="34" t="s">
        <v>14</v>
      </c>
      <c r="F77" s="102">
        <v>89</v>
      </c>
      <c r="G77" s="102">
        <v>90</v>
      </c>
      <c r="H77" s="102">
        <v>84</v>
      </c>
      <c r="I77" s="102">
        <v>91</v>
      </c>
      <c r="J77" s="102">
        <v>354</v>
      </c>
      <c r="K77" s="2" t="s">
        <v>837</v>
      </c>
    </row>
    <row r="78" spans="1:11" ht="15.6">
      <c r="B78" s="102" t="s">
        <v>6</v>
      </c>
      <c r="C78" s="34" t="s">
        <v>328</v>
      </c>
      <c r="E78" s="34" t="s">
        <v>11</v>
      </c>
      <c r="F78" s="102">
        <v>94</v>
      </c>
      <c r="G78" s="102">
        <v>85</v>
      </c>
      <c r="H78" s="102">
        <v>84</v>
      </c>
      <c r="I78" s="102">
        <v>86</v>
      </c>
      <c r="J78" s="102">
        <v>349</v>
      </c>
      <c r="K78" s="2"/>
    </row>
    <row r="79" spans="1:11" ht="15.6">
      <c r="B79" s="102" t="s">
        <v>7</v>
      </c>
      <c r="C79" s="34" t="s">
        <v>112</v>
      </c>
      <c r="E79" s="34" t="s">
        <v>38</v>
      </c>
      <c r="F79" s="102">
        <v>85</v>
      </c>
      <c r="G79" s="102">
        <v>85</v>
      </c>
      <c r="H79" s="102">
        <v>87</v>
      </c>
      <c r="I79" s="102">
        <v>80</v>
      </c>
      <c r="J79" s="102">
        <v>337</v>
      </c>
      <c r="K79" s="2"/>
    </row>
    <row r="80" spans="1:11" ht="15.6">
      <c r="B80" s="102" t="s">
        <v>8</v>
      </c>
      <c r="C80" s="34" t="s">
        <v>483</v>
      </c>
      <c r="E80" s="34" t="s">
        <v>28</v>
      </c>
      <c r="F80" s="102">
        <v>80</v>
      </c>
      <c r="G80" s="102">
        <v>88</v>
      </c>
      <c r="H80" s="102">
        <v>89</v>
      </c>
      <c r="I80" s="102">
        <v>86</v>
      </c>
      <c r="J80" s="102">
        <v>343</v>
      </c>
      <c r="K80" s="2"/>
    </row>
    <row r="81" spans="1:11" ht="15.6">
      <c r="B81" s="102" t="s">
        <v>9</v>
      </c>
      <c r="C81" s="34" t="s">
        <v>838</v>
      </c>
      <c r="E81" s="34" t="s">
        <v>13</v>
      </c>
      <c r="F81" s="102">
        <v>71</v>
      </c>
      <c r="G81" s="102">
        <v>79</v>
      </c>
      <c r="H81" s="102">
        <v>90</v>
      </c>
      <c r="I81" s="102">
        <v>85</v>
      </c>
      <c r="J81" s="102">
        <v>325</v>
      </c>
      <c r="K81" s="2"/>
    </row>
    <row r="82" spans="1:11" ht="15.6">
      <c r="B82" s="102" t="s">
        <v>18</v>
      </c>
      <c r="C82" s="34" t="s">
        <v>310</v>
      </c>
      <c r="E82" s="34" t="s">
        <v>65</v>
      </c>
      <c r="F82" s="102">
        <v>82</v>
      </c>
      <c r="G82" s="102">
        <v>70</v>
      </c>
      <c r="H82" s="102">
        <v>81</v>
      </c>
      <c r="I82" s="102">
        <v>83</v>
      </c>
      <c r="J82" s="102">
        <v>316</v>
      </c>
      <c r="K82" s="2"/>
    </row>
    <row r="83" spans="1:11" ht="15.6">
      <c r="K83" s="2"/>
    </row>
    <row r="84" spans="1:11" ht="15.6">
      <c r="A84" s="34" t="s">
        <v>751</v>
      </c>
      <c r="B84" s="102" t="s">
        <v>2</v>
      </c>
      <c r="C84" s="34" t="s">
        <v>104</v>
      </c>
      <c r="E84" s="34" t="s">
        <v>13</v>
      </c>
      <c r="F84" s="102">
        <v>88</v>
      </c>
      <c r="G84" s="102">
        <v>85</v>
      </c>
      <c r="H84" s="102">
        <v>89</v>
      </c>
      <c r="I84" s="102">
        <v>87</v>
      </c>
      <c r="J84" s="102">
        <v>349</v>
      </c>
      <c r="K84" s="2"/>
    </row>
    <row r="85" spans="1:11" ht="15.6">
      <c r="B85" s="102" t="s">
        <v>5</v>
      </c>
      <c r="C85" s="34" t="s">
        <v>100</v>
      </c>
      <c r="E85" s="34" t="s">
        <v>16</v>
      </c>
      <c r="F85" s="102">
        <v>78</v>
      </c>
      <c r="G85" s="102">
        <v>86</v>
      </c>
      <c r="H85" s="102">
        <v>89</v>
      </c>
      <c r="I85" s="102">
        <v>86</v>
      </c>
      <c r="J85" s="102">
        <v>339</v>
      </c>
      <c r="K85" s="2"/>
    </row>
    <row r="86" spans="1:11" ht="15.6">
      <c r="K86" s="2"/>
    </row>
    <row r="87" spans="1:11" ht="15.6">
      <c r="A87" s="34" t="s">
        <v>752</v>
      </c>
      <c r="B87" s="102" t="s">
        <v>2</v>
      </c>
      <c r="C87" s="34" t="s">
        <v>839</v>
      </c>
      <c r="E87" s="34" t="s">
        <v>28</v>
      </c>
      <c r="F87" s="102">
        <v>84</v>
      </c>
      <c r="G87" s="102">
        <v>81</v>
      </c>
      <c r="H87" s="102">
        <v>87</v>
      </c>
      <c r="I87" s="102">
        <v>89</v>
      </c>
      <c r="J87" s="102">
        <v>341</v>
      </c>
      <c r="K87" s="2"/>
    </row>
    <row r="88" spans="1:11" ht="15.6">
      <c r="K88" s="2"/>
    </row>
    <row r="89" spans="1:11" ht="15.6">
      <c r="A89" s="34" t="s">
        <v>840</v>
      </c>
      <c r="B89" s="102" t="s">
        <v>2</v>
      </c>
      <c r="C89" s="34" t="s">
        <v>101</v>
      </c>
      <c r="E89" s="34" t="s">
        <v>16</v>
      </c>
      <c r="F89" s="102">
        <v>81</v>
      </c>
      <c r="G89" s="102">
        <v>82</v>
      </c>
      <c r="H89" s="102">
        <v>83</v>
      </c>
      <c r="I89" s="102">
        <v>83</v>
      </c>
      <c r="J89" s="102">
        <v>329</v>
      </c>
      <c r="K89" s="2"/>
    </row>
    <row r="90" spans="1:11" ht="15.6">
      <c r="K90" s="2"/>
    </row>
    <row r="91" spans="1:11" ht="15.6">
      <c r="C91" s="34" t="s">
        <v>841</v>
      </c>
      <c r="K91" s="2"/>
    </row>
    <row r="94" spans="1:11" ht="15.6">
      <c r="A94" s="34" t="s">
        <v>738</v>
      </c>
      <c r="B94" s="285"/>
      <c r="C94" s="285"/>
      <c r="D94" s="285"/>
      <c r="E94" s="285"/>
      <c r="F94" s="285"/>
      <c r="G94" s="285"/>
      <c r="H94" s="285"/>
      <c r="I94" s="285"/>
      <c r="J94" s="285"/>
    </row>
    <row r="95" spans="1:11" ht="15.6">
      <c r="A95" s="285" t="s">
        <v>739</v>
      </c>
      <c r="B95" s="285"/>
      <c r="C95" s="285"/>
      <c r="D95" s="285"/>
      <c r="E95" s="285"/>
      <c r="F95" s="285"/>
      <c r="G95" s="285"/>
      <c r="H95" s="285"/>
      <c r="I95" s="285"/>
      <c r="J95" s="285"/>
    </row>
    <row r="96" spans="1:11" ht="15.6">
      <c r="A96" s="285"/>
      <c r="B96" s="285"/>
      <c r="C96" s="34" t="s">
        <v>910</v>
      </c>
      <c r="D96" s="285"/>
      <c r="E96" s="285"/>
      <c r="F96" s="285"/>
      <c r="G96" s="285"/>
      <c r="H96" s="285"/>
      <c r="I96" s="285"/>
      <c r="J96" s="285"/>
    </row>
    <row r="97" spans="1:10" ht="15.6">
      <c r="A97" s="285"/>
      <c r="B97" s="285"/>
      <c r="C97" s="34" t="s">
        <v>741</v>
      </c>
      <c r="D97" s="285"/>
      <c r="E97" s="285"/>
      <c r="F97" s="285"/>
      <c r="G97" s="285"/>
      <c r="H97" s="285"/>
      <c r="I97" s="285"/>
      <c r="J97" s="285"/>
    </row>
    <row r="98" spans="1:10" ht="15.6">
      <c r="A98" s="285"/>
      <c r="B98" s="285"/>
      <c r="C98" s="285"/>
      <c r="D98" s="285"/>
      <c r="E98" s="285"/>
      <c r="F98" s="285"/>
      <c r="G98" s="285"/>
      <c r="H98" s="285"/>
      <c r="I98" s="285"/>
      <c r="J98" s="285"/>
    </row>
    <row r="99" spans="1:10" ht="15.6">
      <c r="A99" s="285" t="s">
        <v>723</v>
      </c>
      <c r="B99" s="285"/>
      <c r="C99" s="285" t="s">
        <v>731</v>
      </c>
      <c r="D99" s="285"/>
      <c r="E99" s="285"/>
      <c r="F99" s="285"/>
      <c r="G99" s="285"/>
      <c r="H99" s="285"/>
      <c r="I99" s="285"/>
      <c r="J99" s="285"/>
    </row>
    <row r="100" spans="1:10" ht="15.6">
      <c r="A100" s="285"/>
      <c r="B100" s="107"/>
      <c r="D100" s="285"/>
      <c r="E100" s="285"/>
      <c r="F100" s="285"/>
      <c r="G100" s="285"/>
      <c r="H100" s="285"/>
      <c r="I100" s="285"/>
      <c r="J100" s="285"/>
    </row>
    <row r="101" spans="1:10" ht="15.6">
      <c r="A101" s="34" t="s">
        <v>742</v>
      </c>
      <c r="B101" s="107" t="s">
        <v>2</v>
      </c>
      <c r="C101" s="34" t="s">
        <v>285</v>
      </c>
      <c r="D101" s="285"/>
      <c r="E101" s="34" t="s">
        <v>14</v>
      </c>
      <c r="F101" s="285">
        <v>100</v>
      </c>
      <c r="G101" s="285">
        <v>99</v>
      </c>
      <c r="H101" s="285">
        <v>100</v>
      </c>
      <c r="I101" s="34">
        <v>100</v>
      </c>
      <c r="J101" s="285">
        <f>SUM(F101:I101)</f>
        <v>399</v>
      </c>
    </row>
    <row r="102" spans="1:10" ht="15.6">
      <c r="B102" s="107"/>
      <c r="D102" s="285"/>
      <c r="F102" s="285"/>
      <c r="G102" s="285"/>
      <c r="H102" s="285"/>
      <c r="I102" s="34"/>
      <c r="J102" s="285"/>
    </row>
    <row r="103" spans="1:10" ht="15.6">
      <c r="A103" s="34" t="s">
        <v>743</v>
      </c>
      <c r="B103" s="107" t="s">
        <v>2</v>
      </c>
      <c r="C103" s="34" t="s">
        <v>835</v>
      </c>
      <c r="D103" s="285"/>
      <c r="E103" s="34" t="s">
        <v>65</v>
      </c>
      <c r="F103" s="285">
        <v>67</v>
      </c>
      <c r="G103" s="285">
        <v>63</v>
      </c>
      <c r="H103" s="285">
        <v>63</v>
      </c>
      <c r="I103" s="34">
        <v>61</v>
      </c>
      <c r="J103" s="285">
        <f>SUM(F103:I103)</f>
        <v>254</v>
      </c>
    </row>
    <row r="104" spans="1:10" ht="15.6">
      <c r="B104" s="107"/>
      <c r="C104" s="285"/>
      <c r="D104" s="285"/>
      <c r="E104" s="285"/>
      <c r="F104" s="285"/>
      <c r="G104" s="285"/>
      <c r="H104" s="285"/>
      <c r="I104" s="285"/>
      <c r="J104" s="285"/>
    </row>
    <row r="105" spans="1:10" ht="15.6">
      <c r="A105" s="285" t="s">
        <v>744</v>
      </c>
      <c r="B105" s="371" t="s">
        <v>2</v>
      </c>
      <c r="C105" s="34" t="s">
        <v>280</v>
      </c>
      <c r="D105" s="285"/>
      <c r="E105" s="34" t="s">
        <v>28</v>
      </c>
      <c r="F105" s="34">
        <v>90</v>
      </c>
      <c r="G105" s="34">
        <v>85</v>
      </c>
      <c r="H105" s="34">
        <v>87</v>
      </c>
      <c r="I105" s="34">
        <v>90</v>
      </c>
      <c r="J105" s="34">
        <f>SUM(F105:I105)</f>
        <v>352</v>
      </c>
    </row>
    <row r="106" spans="1:10" ht="15.6">
      <c r="A106" s="285"/>
      <c r="B106" s="371" t="s">
        <v>5</v>
      </c>
      <c r="C106" s="34" t="s">
        <v>326</v>
      </c>
      <c r="D106" s="285"/>
      <c r="E106" s="34" t="s">
        <v>74</v>
      </c>
      <c r="F106" s="285">
        <v>84</v>
      </c>
      <c r="G106" s="285">
        <v>91</v>
      </c>
      <c r="H106" s="285">
        <v>86</v>
      </c>
      <c r="I106" s="34">
        <v>84</v>
      </c>
      <c r="J106" s="285">
        <f>SUM(F106:I106)</f>
        <v>345</v>
      </c>
    </row>
    <row r="107" spans="1:10" ht="15.6">
      <c r="A107" s="285"/>
      <c r="B107" s="285"/>
      <c r="D107" s="285"/>
      <c r="F107" s="285"/>
      <c r="G107" s="285"/>
      <c r="H107" s="285"/>
      <c r="I107" s="34"/>
      <c r="J107" s="285"/>
    </row>
    <row r="108" spans="1:10" ht="15.6">
      <c r="A108" s="285" t="s">
        <v>745</v>
      </c>
      <c r="B108" s="107" t="s">
        <v>2</v>
      </c>
      <c r="C108" s="34" t="s">
        <v>363</v>
      </c>
      <c r="D108" s="285"/>
      <c r="E108" s="34" t="s">
        <v>74</v>
      </c>
      <c r="F108" s="34">
        <v>86</v>
      </c>
      <c r="G108" s="34">
        <v>90</v>
      </c>
      <c r="H108" s="34">
        <v>88</v>
      </c>
      <c r="I108" s="285">
        <v>90</v>
      </c>
      <c r="J108" s="285">
        <f>SUM(F108:I108)</f>
        <v>354</v>
      </c>
    </row>
    <row r="109" spans="1:10" ht="15.6">
      <c r="A109" s="285"/>
      <c r="B109" s="107" t="s">
        <v>5</v>
      </c>
      <c r="C109" s="34" t="s">
        <v>93</v>
      </c>
      <c r="D109" s="285"/>
      <c r="E109" s="34" t="s">
        <v>63</v>
      </c>
      <c r="F109" s="34">
        <v>86</v>
      </c>
      <c r="G109" s="34">
        <v>82</v>
      </c>
      <c r="H109" s="34">
        <v>83</v>
      </c>
      <c r="I109" s="34">
        <v>91</v>
      </c>
      <c r="J109" s="285">
        <f>SUM(F109:I109)</f>
        <v>342</v>
      </c>
    </row>
    <row r="110" spans="1:10" ht="15.6">
      <c r="A110" s="285"/>
      <c r="B110" s="285"/>
      <c r="D110" s="285"/>
      <c r="F110" s="285"/>
      <c r="G110" s="285"/>
      <c r="H110" s="285"/>
      <c r="I110" s="34"/>
      <c r="J110" s="285"/>
    </row>
    <row r="111" spans="1:10" ht="15.6">
      <c r="A111" s="285" t="s">
        <v>746</v>
      </c>
      <c r="B111" s="107" t="s">
        <v>2</v>
      </c>
      <c r="C111" s="285" t="s">
        <v>106</v>
      </c>
      <c r="D111" s="285"/>
      <c r="E111" s="34" t="s">
        <v>63</v>
      </c>
      <c r="F111" s="34">
        <v>87</v>
      </c>
      <c r="G111" s="34">
        <v>86</v>
      </c>
      <c r="H111" s="34">
        <v>86</v>
      </c>
      <c r="I111" s="34">
        <v>89</v>
      </c>
      <c r="J111" s="285">
        <f>SUM(F111:I111)</f>
        <v>348</v>
      </c>
    </row>
    <row r="112" spans="1:10" ht="15.6">
      <c r="A112" s="285"/>
      <c r="B112" s="107" t="s">
        <v>5</v>
      </c>
      <c r="C112" s="34" t="s">
        <v>286</v>
      </c>
      <c r="D112" s="285"/>
      <c r="E112" s="34" t="s">
        <v>37</v>
      </c>
      <c r="F112" s="34">
        <v>81</v>
      </c>
      <c r="G112" s="34">
        <v>89</v>
      </c>
      <c r="H112" s="34">
        <v>80</v>
      </c>
      <c r="I112" s="34">
        <v>85</v>
      </c>
      <c r="J112" s="285">
        <f>SUM(F112:I112)</f>
        <v>335</v>
      </c>
    </row>
    <row r="113" spans="1:10" ht="15.6">
      <c r="A113" s="285"/>
      <c r="B113" s="107"/>
      <c r="D113" s="285"/>
      <c r="F113" s="34"/>
      <c r="G113" s="34"/>
      <c r="H113" s="34"/>
      <c r="I113" s="34"/>
      <c r="J113" s="285"/>
    </row>
    <row r="114" spans="1:10" ht="15.6">
      <c r="A114" s="285" t="s">
        <v>752</v>
      </c>
      <c r="B114" s="107" t="s">
        <v>2</v>
      </c>
      <c r="C114" s="34" t="s">
        <v>355</v>
      </c>
      <c r="D114" s="285"/>
      <c r="E114" s="34" t="s">
        <v>65</v>
      </c>
      <c r="F114" s="34">
        <v>84</v>
      </c>
      <c r="G114" s="34">
        <v>87</v>
      </c>
      <c r="H114" s="34">
        <v>87</v>
      </c>
      <c r="I114" s="34">
        <v>84</v>
      </c>
      <c r="J114" s="285">
        <f>SUM(F114:I114)</f>
        <v>342</v>
      </c>
    </row>
    <row r="115" spans="1:10" ht="15.6">
      <c r="A115" s="285"/>
      <c r="B115" s="107"/>
      <c r="D115" s="285"/>
      <c r="F115" s="34"/>
      <c r="G115" s="34"/>
      <c r="H115" s="34"/>
      <c r="I115" s="34"/>
      <c r="J115" s="285"/>
    </row>
    <row r="116" spans="1:10" ht="15.6">
      <c r="A116" s="34" t="s">
        <v>747</v>
      </c>
      <c r="B116" s="371" t="s">
        <v>2</v>
      </c>
      <c r="C116" s="285" t="s">
        <v>748</v>
      </c>
      <c r="D116" s="285"/>
      <c r="E116" s="285" t="s">
        <v>14</v>
      </c>
      <c r="F116" s="285">
        <v>83</v>
      </c>
      <c r="G116" s="285">
        <v>89</v>
      </c>
      <c r="H116" s="34">
        <v>84</v>
      </c>
      <c r="I116" s="285"/>
      <c r="J116" s="285">
        <f>SUM(F116:I116)</f>
        <v>256</v>
      </c>
    </row>
    <row r="117" spans="1:10" ht="15.6">
      <c r="A117" s="285"/>
      <c r="B117" s="107" t="s">
        <v>5</v>
      </c>
      <c r="C117" s="34" t="s">
        <v>836</v>
      </c>
      <c r="D117" s="285"/>
      <c r="E117" s="34" t="s">
        <v>14</v>
      </c>
      <c r="F117" s="34">
        <v>69</v>
      </c>
      <c r="G117" s="34">
        <v>78</v>
      </c>
      <c r="H117" s="285">
        <v>89</v>
      </c>
      <c r="I117" s="285"/>
      <c r="J117" s="285">
        <f>SUM(F117:I117)</f>
        <v>236</v>
      </c>
    </row>
    <row r="118" spans="1:10" ht="15.6">
      <c r="A118" s="285"/>
      <c r="B118" s="285"/>
      <c r="C118" s="285"/>
      <c r="D118" s="285"/>
      <c r="E118" s="285"/>
      <c r="F118" s="285"/>
      <c r="G118" s="285"/>
      <c r="H118" s="285"/>
      <c r="I118" s="285"/>
      <c r="J118" s="285"/>
    </row>
    <row r="119" spans="1:10" ht="15.6">
      <c r="A119" s="285" t="s">
        <v>724</v>
      </c>
      <c r="B119" s="285"/>
      <c r="C119" s="285"/>
      <c r="D119" s="285"/>
      <c r="E119" s="285"/>
      <c r="F119" s="285"/>
      <c r="G119" s="285"/>
      <c r="H119" s="285"/>
      <c r="I119" s="285"/>
      <c r="J119" s="285"/>
    </row>
    <row r="120" spans="1:10" ht="15.6">
      <c r="A120" s="285"/>
      <c r="B120" s="285"/>
      <c r="C120" s="285"/>
      <c r="D120" s="285"/>
      <c r="E120" s="285"/>
      <c r="F120" s="285"/>
      <c r="G120" s="285"/>
      <c r="H120" s="285"/>
      <c r="I120" s="285"/>
      <c r="J120" s="285"/>
    </row>
    <row r="121" spans="1:10" ht="15.6">
      <c r="A121" s="285" t="s">
        <v>743</v>
      </c>
      <c r="B121" s="107" t="s">
        <v>2</v>
      </c>
      <c r="C121" s="34" t="s">
        <v>157</v>
      </c>
      <c r="D121" s="285"/>
      <c r="E121" s="34" t="s">
        <v>798</v>
      </c>
      <c r="F121" s="285">
        <v>92</v>
      </c>
      <c r="G121" s="285">
        <v>99</v>
      </c>
      <c r="H121" s="285">
        <v>93</v>
      </c>
      <c r="I121" s="34">
        <v>92</v>
      </c>
      <c r="J121" s="285">
        <f>SUM(F121:I121)</f>
        <v>376</v>
      </c>
    </row>
    <row r="122" spans="1:10" ht="15.6">
      <c r="A122" s="285"/>
      <c r="B122" s="285"/>
      <c r="C122" s="285"/>
      <c r="D122" s="285"/>
      <c r="E122" s="285"/>
      <c r="F122" s="285"/>
      <c r="G122" s="285"/>
      <c r="H122" s="285"/>
      <c r="I122" s="285"/>
      <c r="J122" s="285"/>
    </row>
    <row r="123" spans="1:10" ht="15.6">
      <c r="A123" s="34" t="s">
        <v>749</v>
      </c>
      <c r="B123" s="107" t="s">
        <v>2</v>
      </c>
      <c r="C123" s="34" t="s">
        <v>309</v>
      </c>
      <c r="D123" s="285"/>
      <c r="E123" s="34" t="s">
        <v>14</v>
      </c>
      <c r="F123" s="285">
        <v>86</v>
      </c>
      <c r="G123" s="285">
        <v>81</v>
      </c>
      <c r="H123" s="285">
        <v>80</v>
      </c>
      <c r="I123" s="34">
        <v>75</v>
      </c>
      <c r="J123" s="285">
        <f>SUM(F123:I123)</f>
        <v>322</v>
      </c>
    </row>
    <row r="124" spans="1:10" ht="15.6">
      <c r="A124" s="285"/>
      <c r="B124" s="107"/>
      <c r="D124" s="285"/>
      <c r="F124" s="285"/>
      <c r="G124" s="285"/>
      <c r="H124" s="285"/>
      <c r="I124" s="34"/>
      <c r="J124" s="285"/>
    </row>
    <row r="125" spans="1:10" ht="15.6">
      <c r="A125" s="34" t="s">
        <v>744</v>
      </c>
      <c r="B125" s="107" t="s">
        <v>2</v>
      </c>
      <c r="C125" s="34" t="s">
        <v>720</v>
      </c>
      <c r="D125" s="285"/>
      <c r="E125" s="34" t="s">
        <v>63</v>
      </c>
      <c r="F125" s="285">
        <v>94</v>
      </c>
      <c r="G125" s="285">
        <v>93</v>
      </c>
      <c r="H125" s="285">
        <v>94</v>
      </c>
      <c r="I125" s="34">
        <v>91</v>
      </c>
      <c r="J125" s="285">
        <f>SUM(F125:I125)</f>
        <v>372</v>
      </c>
    </row>
    <row r="126" spans="1:10" ht="15.6">
      <c r="B126" s="107" t="s">
        <v>5</v>
      </c>
      <c r="C126" s="285" t="s">
        <v>245</v>
      </c>
      <c r="D126" s="285"/>
      <c r="E126" s="34" t="s">
        <v>798</v>
      </c>
      <c r="F126" s="34">
        <v>93</v>
      </c>
      <c r="G126" s="34">
        <v>90</v>
      </c>
      <c r="H126" s="34">
        <v>91</v>
      </c>
      <c r="I126" s="34">
        <v>89</v>
      </c>
      <c r="J126" s="285">
        <f>SUM(F126:I126)</f>
        <v>363</v>
      </c>
    </row>
    <row r="127" spans="1:10" ht="15.6">
      <c r="B127" s="107" t="s">
        <v>6</v>
      </c>
      <c r="C127" s="34" t="s">
        <v>334</v>
      </c>
      <c r="D127" s="285"/>
      <c r="E127" s="34" t="s">
        <v>4</v>
      </c>
      <c r="F127" s="34">
        <v>84</v>
      </c>
      <c r="G127" s="34">
        <v>83</v>
      </c>
      <c r="H127" s="34">
        <v>77</v>
      </c>
      <c r="I127" s="34">
        <v>79</v>
      </c>
      <c r="J127" s="285">
        <f>SUM(F127:I127)</f>
        <v>323</v>
      </c>
    </row>
    <row r="128" spans="1:10" ht="15.6">
      <c r="B128" s="107"/>
      <c r="C128" s="285"/>
      <c r="D128" s="285"/>
      <c r="E128" s="285"/>
      <c r="F128" s="285"/>
      <c r="G128" s="285"/>
      <c r="H128" s="285"/>
      <c r="I128" s="285"/>
      <c r="J128" s="285"/>
    </row>
    <row r="129" spans="1:10" ht="15.6">
      <c r="A129" s="34" t="s">
        <v>745</v>
      </c>
      <c r="B129" s="371" t="s">
        <v>2</v>
      </c>
      <c r="C129" s="34" t="s">
        <v>328</v>
      </c>
      <c r="D129" s="285"/>
      <c r="E129" s="34" t="s">
        <v>11</v>
      </c>
      <c r="F129" s="34">
        <v>90</v>
      </c>
      <c r="G129" s="34">
        <v>92</v>
      </c>
      <c r="H129" s="34">
        <v>92</v>
      </c>
      <c r="I129" s="34">
        <v>86</v>
      </c>
      <c r="J129" s="34">
        <f>SUM(F129:I129)</f>
        <v>360</v>
      </c>
    </row>
    <row r="130" spans="1:10" ht="15.6">
      <c r="A130" s="285"/>
      <c r="B130" s="371" t="s">
        <v>5</v>
      </c>
      <c r="C130" s="34" t="s">
        <v>322</v>
      </c>
      <c r="D130" s="285"/>
      <c r="E130" s="34" t="s">
        <v>28</v>
      </c>
      <c r="F130" s="34">
        <v>82</v>
      </c>
      <c r="G130" s="34">
        <v>89</v>
      </c>
      <c r="H130" s="34">
        <v>87</v>
      </c>
      <c r="I130" s="34">
        <v>91</v>
      </c>
      <c r="J130" s="34">
        <f>SUM(F130:I130)</f>
        <v>349</v>
      </c>
    </row>
    <row r="131" spans="1:10" ht="15.6">
      <c r="A131" s="285"/>
      <c r="B131" s="371" t="s">
        <v>6</v>
      </c>
      <c r="C131" s="285" t="s">
        <v>292</v>
      </c>
      <c r="D131" s="285"/>
      <c r="E131" s="285" t="s">
        <v>14</v>
      </c>
      <c r="F131" s="285">
        <v>89</v>
      </c>
      <c r="G131" s="285">
        <v>87</v>
      </c>
      <c r="H131" s="285">
        <v>86</v>
      </c>
      <c r="I131" s="34">
        <v>86</v>
      </c>
      <c r="J131" s="34">
        <f>SUM(F131:I131)</f>
        <v>348</v>
      </c>
    </row>
    <row r="132" spans="1:10" ht="15.6">
      <c r="B132" s="107" t="s">
        <v>7</v>
      </c>
      <c r="C132" s="34" t="s">
        <v>310</v>
      </c>
      <c r="D132" s="285"/>
      <c r="E132" s="34" t="s">
        <v>65</v>
      </c>
      <c r="F132" s="34">
        <v>72</v>
      </c>
      <c r="G132" s="34">
        <v>79</v>
      </c>
      <c r="H132" s="34">
        <v>81</v>
      </c>
      <c r="I132" s="34">
        <v>82</v>
      </c>
      <c r="J132" s="34">
        <f>SUM(F132:I132)</f>
        <v>314</v>
      </c>
    </row>
    <row r="133" spans="1:10" ht="15.6">
      <c r="A133" s="285"/>
      <c r="B133" s="107"/>
      <c r="D133" s="285"/>
      <c r="F133" s="34"/>
      <c r="G133" s="34"/>
      <c r="H133" s="34"/>
      <c r="I133" s="34"/>
      <c r="J133" s="285"/>
    </row>
    <row r="134" spans="1:10" ht="15.6">
      <c r="A134" s="34" t="s">
        <v>751</v>
      </c>
      <c r="B134" s="107" t="s">
        <v>2</v>
      </c>
      <c r="C134" s="34" t="s">
        <v>104</v>
      </c>
      <c r="D134" s="285"/>
      <c r="E134" s="34" t="s">
        <v>13</v>
      </c>
      <c r="F134" s="34">
        <v>93</v>
      </c>
      <c r="G134" s="34">
        <v>92</v>
      </c>
      <c r="H134" s="34">
        <v>81</v>
      </c>
      <c r="I134" s="34">
        <v>90</v>
      </c>
      <c r="J134" s="34">
        <f>SUM(F134:I134)</f>
        <v>356</v>
      </c>
    </row>
    <row r="135" spans="1:10" ht="15.6">
      <c r="B135" s="107" t="s">
        <v>5</v>
      </c>
      <c r="C135" s="285" t="s">
        <v>96</v>
      </c>
      <c r="D135" s="285"/>
      <c r="E135" s="285" t="s">
        <v>63</v>
      </c>
      <c r="F135" s="285">
        <v>87</v>
      </c>
      <c r="G135" s="285">
        <v>86</v>
      </c>
      <c r="H135" s="285">
        <v>84</v>
      </c>
      <c r="I135" s="34">
        <v>85</v>
      </c>
      <c r="J135" s="34">
        <f>SUM(F135:I135)</f>
        <v>342</v>
      </c>
    </row>
    <row r="136" spans="1:10" ht="15.6">
      <c r="A136" s="285"/>
      <c r="B136" s="107" t="s">
        <v>6</v>
      </c>
      <c r="C136" s="34" t="s">
        <v>100</v>
      </c>
      <c r="D136" s="285"/>
      <c r="E136" s="34" t="s">
        <v>16</v>
      </c>
      <c r="F136" s="34">
        <v>83</v>
      </c>
      <c r="G136" s="34">
        <v>80</v>
      </c>
      <c r="H136" s="34">
        <v>84</v>
      </c>
      <c r="I136" s="34">
        <v>91</v>
      </c>
      <c r="J136" s="34">
        <f>SUM(F136:I136)</f>
        <v>338</v>
      </c>
    </row>
    <row r="137" spans="1:10" ht="15.6">
      <c r="A137" s="285"/>
      <c r="B137" s="107"/>
      <c r="D137" s="285"/>
      <c r="F137" s="34"/>
      <c r="G137" s="34"/>
      <c r="H137" s="34"/>
      <c r="I137" s="34"/>
      <c r="J137" s="34"/>
    </row>
    <row r="138" spans="1:10" ht="15.6">
      <c r="A138" s="34" t="s">
        <v>752</v>
      </c>
      <c r="B138" s="107" t="s">
        <v>2</v>
      </c>
      <c r="C138" s="34" t="s">
        <v>839</v>
      </c>
      <c r="D138" s="285"/>
      <c r="E138" s="34" t="s">
        <v>28</v>
      </c>
      <c r="F138" s="34">
        <v>79</v>
      </c>
      <c r="G138" s="34">
        <v>84</v>
      </c>
      <c r="H138" s="34">
        <v>82</v>
      </c>
      <c r="I138" s="34">
        <v>77</v>
      </c>
      <c r="J138" s="34">
        <f>SUM(F138:I138)</f>
        <v>322</v>
      </c>
    </row>
    <row r="139" spans="1:10" ht="15.6">
      <c r="A139" s="285"/>
      <c r="B139" s="107"/>
      <c r="C139" s="285"/>
      <c r="D139" s="285"/>
      <c r="E139" s="285"/>
      <c r="F139" s="285"/>
      <c r="G139" s="285"/>
      <c r="H139" s="285"/>
      <c r="I139" s="285"/>
      <c r="J139" s="285"/>
    </row>
    <row r="140" spans="1:10" ht="15.6">
      <c r="A140" s="285" t="s">
        <v>840</v>
      </c>
      <c r="B140" s="107" t="s">
        <v>2</v>
      </c>
      <c r="C140" s="34" t="s">
        <v>101</v>
      </c>
      <c r="D140" s="285"/>
      <c r="E140" s="34" t="s">
        <v>16</v>
      </c>
      <c r="F140" s="34">
        <v>81</v>
      </c>
      <c r="G140" s="34">
        <v>80</v>
      </c>
      <c r="H140" s="34">
        <v>82</v>
      </c>
      <c r="I140" s="34">
        <v>84</v>
      </c>
      <c r="J140" s="285">
        <f>SUM(F140:I140)</f>
        <v>327</v>
      </c>
    </row>
    <row r="141" spans="1:10" ht="15.6">
      <c r="A141" s="285"/>
      <c r="B141" s="285"/>
      <c r="C141" s="285"/>
      <c r="D141" s="285"/>
      <c r="E141" s="285"/>
      <c r="F141" s="285"/>
      <c r="G141" s="285"/>
      <c r="H141" s="285"/>
      <c r="I141" s="285"/>
      <c r="J141" s="285"/>
    </row>
    <row r="142" spans="1:10" ht="15.6">
      <c r="A142" s="285" t="s">
        <v>911</v>
      </c>
      <c r="B142" s="285"/>
      <c r="C142" s="285"/>
      <c r="D142" s="285"/>
      <c r="E142" s="285" t="s">
        <v>912</v>
      </c>
      <c r="F142" s="285"/>
      <c r="G142" s="285"/>
      <c r="H142" s="285"/>
      <c r="I142" s="285"/>
      <c r="J142" s="285"/>
    </row>
    <row r="143" spans="1:10" ht="15.6">
      <c r="A143" s="34" t="s">
        <v>913</v>
      </c>
      <c r="B143" s="107"/>
      <c r="D143" s="285"/>
      <c r="E143" s="34" t="s">
        <v>914</v>
      </c>
      <c r="F143" s="34"/>
      <c r="G143" s="34"/>
      <c r="H143" s="34" t="s">
        <v>915</v>
      </c>
      <c r="I143" s="34"/>
      <c r="J143" s="34"/>
    </row>
    <row r="144" spans="1:10" ht="15.6">
      <c r="A144" s="285"/>
      <c r="B144" s="285"/>
      <c r="C144" s="285"/>
      <c r="D144" s="285"/>
      <c r="E144" s="34" t="s">
        <v>310</v>
      </c>
      <c r="F144" s="285"/>
      <c r="G144" s="285"/>
      <c r="H144" s="34" t="s">
        <v>836</v>
      </c>
      <c r="I144" s="285"/>
      <c r="J144" s="285"/>
    </row>
    <row r="145" spans="1:10" ht="15.6">
      <c r="A145" s="285"/>
      <c r="B145" s="285"/>
      <c r="C145" s="285"/>
      <c r="D145" s="285"/>
      <c r="E145" s="34" t="s">
        <v>100</v>
      </c>
      <c r="F145" s="285"/>
      <c r="G145" s="285"/>
      <c r="H145" s="34" t="s">
        <v>93</v>
      </c>
      <c r="I145" s="34"/>
      <c r="J145" s="285"/>
    </row>
    <row r="146" spans="1:10" ht="15.6">
      <c r="A146" s="285"/>
      <c r="B146" s="285"/>
      <c r="C146" s="285"/>
      <c r="D146" s="285"/>
      <c r="E146" s="34" t="s">
        <v>916</v>
      </c>
      <c r="F146" s="285"/>
      <c r="G146" s="285"/>
      <c r="H146" s="34" t="s">
        <v>334</v>
      </c>
      <c r="I146" s="285"/>
      <c r="J146" s="285"/>
    </row>
    <row r="147" spans="1:10" ht="15.6">
      <c r="A147" s="285"/>
      <c r="B147" s="107"/>
      <c r="C147" s="285"/>
      <c r="D147" s="285"/>
      <c r="E147" s="34" t="s">
        <v>106</v>
      </c>
      <c r="F147" s="285"/>
      <c r="G147" s="285"/>
      <c r="H147" s="34" t="s">
        <v>101</v>
      </c>
      <c r="I147" s="285"/>
      <c r="J147" s="285"/>
    </row>
    <row r="148" spans="1:10" ht="15.6">
      <c r="B148" s="107" t="s">
        <v>917</v>
      </c>
      <c r="C148" s="372"/>
      <c r="D148" s="285"/>
      <c r="E148" s="34" t="s">
        <v>286</v>
      </c>
      <c r="F148" s="285"/>
      <c r="G148" s="34"/>
      <c r="H148" s="34"/>
      <c r="I148" s="34"/>
      <c r="J148" s="34"/>
    </row>
    <row r="149" spans="1:10" ht="15.6">
      <c r="A149" s="285"/>
      <c r="B149" s="285"/>
      <c r="C149" s="285"/>
      <c r="D149" s="285"/>
      <c r="E149" s="285"/>
      <c r="F149" s="285"/>
      <c r="G149" s="285"/>
      <c r="H149" s="285"/>
      <c r="I149" s="285"/>
      <c r="J149" s="285"/>
    </row>
    <row r="150" spans="1:10" ht="15.6">
      <c r="A150" s="285" t="s">
        <v>918</v>
      </c>
      <c r="B150" s="285"/>
      <c r="D150" s="285"/>
      <c r="E150" s="285"/>
      <c r="F150" s="285"/>
      <c r="G150" s="34"/>
      <c r="H150" s="34"/>
      <c r="I150" s="34"/>
      <c r="J150" s="285"/>
    </row>
    <row r="152" spans="1:10" ht="16.05" customHeight="1">
      <c r="A152" s="102"/>
      <c r="B152" s="34"/>
      <c r="E152" s="102"/>
      <c r="J152" s="34"/>
    </row>
    <row r="153" spans="1:10">
      <c r="A153" s="34" t="s">
        <v>1041</v>
      </c>
      <c r="B153" s="34"/>
      <c r="E153" s="102"/>
      <c r="J153" s="34"/>
    </row>
    <row r="154" spans="1:10">
      <c r="A154" s="34" t="s">
        <v>1042</v>
      </c>
      <c r="B154" s="34"/>
      <c r="E154" s="102"/>
      <c r="J154" s="34"/>
    </row>
    <row r="155" spans="1:10">
      <c r="A155" s="102"/>
      <c r="B155" s="34"/>
      <c r="E155" s="102"/>
      <c r="J155" s="34"/>
    </row>
    <row r="156" spans="1:10">
      <c r="A156" s="102" t="s">
        <v>723</v>
      </c>
      <c r="B156" s="34"/>
      <c r="C156" s="34" t="s">
        <v>731</v>
      </c>
      <c r="E156" s="102"/>
      <c r="J156" s="34"/>
    </row>
    <row r="157" spans="1:10">
      <c r="A157" s="102"/>
      <c r="B157" s="34"/>
      <c r="E157" s="102"/>
      <c r="J157" s="34"/>
    </row>
    <row r="158" spans="1:10">
      <c r="A158" s="102" t="s">
        <v>742</v>
      </c>
      <c r="B158" s="34" t="s">
        <v>2</v>
      </c>
      <c r="C158" s="34" t="s">
        <v>285</v>
      </c>
      <c r="E158" s="102" t="s">
        <v>14</v>
      </c>
      <c r="F158" s="102">
        <v>100</v>
      </c>
      <c r="G158" s="102">
        <v>100</v>
      </c>
      <c r="H158" s="102">
        <v>100</v>
      </c>
      <c r="I158" s="102">
        <v>100</v>
      </c>
      <c r="J158" s="34">
        <v>400</v>
      </c>
    </row>
    <row r="159" spans="1:10">
      <c r="A159" s="102"/>
      <c r="B159" s="34"/>
      <c r="E159" s="102"/>
      <c r="J159" s="34"/>
    </row>
    <row r="160" spans="1:10">
      <c r="A160" s="102" t="s">
        <v>743</v>
      </c>
      <c r="B160" s="34" t="s">
        <v>2</v>
      </c>
      <c r="C160" s="34" t="s">
        <v>488</v>
      </c>
      <c r="E160" s="102" t="s">
        <v>486</v>
      </c>
      <c r="F160" s="102">
        <v>94</v>
      </c>
      <c r="G160" s="102">
        <v>94</v>
      </c>
      <c r="H160" s="102">
        <v>95</v>
      </c>
      <c r="I160" s="102">
        <v>89</v>
      </c>
      <c r="J160" s="34">
        <v>372</v>
      </c>
    </row>
    <row r="161" spans="1:10">
      <c r="A161" s="102"/>
      <c r="B161" s="34" t="s">
        <v>5</v>
      </c>
      <c r="C161" s="34" t="s">
        <v>1043</v>
      </c>
      <c r="E161" s="102" t="s">
        <v>486</v>
      </c>
      <c r="F161" s="102">
        <v>84</v>
      </c>
      <c r="G161" s="102">
        <v>93</v>
      </c>
      <c r="H161" s="102">
        <v>94</v>
      </c>
      <c r="I161" s="102">
        <v>89</v>
      </c>
      <c r="J161" s="34">
        <v>360</v>
      </c>
    </row>
    <row r="162" spans="1:10">
      <c r="A162" s="102"/>
      <c r="B162" s="34"/>
      <c r="E162" s="102"/>
      <c r="J162" s="34"/>
    </row>
    <row r="163" spans="1:10">
      <c r="A163" s="102" t="s">
        <v>745</v>
      </c>
      <c r="B163" s="34" t="s">
        <v>2</v>
      </c>
      <c r="C163" s="34" t="s">
        <v>363</v>
      </c>
      <c r="E163" s="102" t="s">
        <v>74</v>
      </c>
      <c r="F163" s="102">
        <v>87</v>
      </c>
      <c r="G163" s="102">
        <v>90</v>
      </c>
      <c r="H163" s="102">
        <v>91</v>
      </c>
      <c r="I163" s="102">
        <v>89</v>
      </c>
      <c r="J163" s="34">
        <v>357</v>
      </c>
    </row>
    <row r="164" spans="1:10">
      <c r="A164" s="102"/>
      <c r="B164" s="34"/>
      <c r="E164" s="102"/>
      <c r="J164" s="34"/>
    </row>
    <row r="165" spans="1:10">
      <c r="A165" s="102" t="s">
        <v>746</v>
      </c>
      <c r="B165" s="34" t="s">
        <v>2</v>
      </c>
      <c r="C165" s="34" t="s">
        <v>90</v>
      </c>
      <c r="E165" s="102" t="s">
        <v>14</v>
      </c>
      <c r="F165" s="102">
        <v>88</v>
      </c>
      <c r="G165" s="102">
        <v>88</v>
      </c>
      <c r="H165" s="102">
        <v>90</v>
      </c>
      <c r="I165" s="102">
        <v>89</v>
      </c>
      <c r="J165" s="34">
        <v>355</v>
      </c>
    </row>
    <row r="166" spans="1:10">
      <c r="A166" s="102"/>
      <c r="B166" s="34" t="s">
        <v>5</v>
      </c>
      <c r="C166" s="34" t="s">
        <v>297</v>
      </c>
      <c r="E166" s="102" t="s">
        <v>65</v>
      </c>
      <c r="F166" s="102">
        <v>90</v>
      </c>
      <c r="G166" s="102">
        <v>88</v>
      </c>
      <c r="H166" s="102">
        <v>86</v>
      </c>
      <c r="I166" s="102">
        <v>89</v>
      </c>
      <c r="J166" s="34">
        <v>353</v>
      </c>
    </row>
    <row r="167" spans="1:10">
      <c r="A167" s="102"/>
      <c r="B167" s="34" t="s">
        <v>6</v>
      </c>
      <c r="C167" s="34" t="s">
        <v>106</v>
      </c>
      <c r="E167" s="102" t="s">
        <v>63</v>
      </c>
      <c r="F167" s="102">
        <v>89</v>
      </c>
      <c r="G167" s="102">
        <v>81</v>
      </c>
      <c r="H167" s="102">
        <v>89</v>
      </c>
      <c r="I167" s="102">
        <v>78</v>
      </c>
      <c r="J167" s="34">
        <v>337</v>
      </c>
    </row>
    <row r="168" spans="1:10">
      <c r="A168" s="102"/>
      <c r="B168" s="34"/>
      <c r="E168" s="102"/>
      <c r="J168" s="34"/>
    </row>
    <row r="169" spans="1:10">
      <c r="A169" s="102" t="s">
        <v>752</v>
      </c>
      <c r="B169" s="34" t="s">
        <v>2</v>
      </c>
      <c r="C169" s="34" t="s">
        <v>94</v>
      </c>
      <c r="E169" s="102" t="s">
        <v>11</v>
      </c>
      <c r="F169" s="102">
        <v>93</v>
      </c>
      <c r="G169" s="102">
        <v>93</v>
      </c>
      <c r="H169" s="102">
        <v>85</v>
      </c>
      <c r="I169" s="102">
        <v>83</v>
      </c>
      <c r="J169" s="34">
        <v>354</v>
      </c>
    </row>
    <row r="170" spans="1:10">
      <c r="A170" s="102"/>
      <c r="B170" s="34"/>
      <c r="E170" s="102"/>
      <c r="J170" s="34"/>
    </row>
    <row r="171" spans="1:10">
      <c r="A171" s="102" t="s">
        <v>1044</v>
      </c>
      <c r="B171" s="34" t="s">
        <v>2</v>
      </c>
      <c r="C171" s="34" t="s">
        <v>406</v>
      </c>
      <c r="E171" s="102" t="s">
        <v>14</v>
      </c>
      <c r="F171" s="102">
        <v>95</v>
      </c>
      <c r="G171" s="102">
        <v>100</v>
      </c>
      <c r="H171" s="102">
        <v>98</v>
      </c>
      <c r="I171" s="102">
        <v>98</v>
      </c>
      <c r="J171" s="34">
        <v>391</v>
      </c>
    </row>
    <row r="172" spans="1:10">
      <c r="A172" s="102"/>
      <c r="B172" s="34"/>
      <c r="E172" s="102"/>
      <c r="J172" s="34"/>
    </row>
    <row r="173" spans="1:10">
      <c r="A173" s="102" t="s">
        <v>747</v>
      </c>
      <c r="B173" s="34" t="s">
        <v>2</v>
      </c>
      <c r="C173" s="34" t="s">
        <v>748</v>
      </c>
      <c r="E173" s="102" t="s">
        <v>14</v>
      </c>
      <c r="F173" s="102">
        <v>85</v>
      </c>
      <c r="G173" s="102">
        <v>86</v>
      </c>
      <c r="H173" s="102">
        <v>93</v>
      </c>
      <c r="J173" s="34">
        <v>264</v>
      </c>
    </row>
    <row r="174" spans="1:10">
      <c r="A174" s="102"/>
      <c r="B174" s="34" t="s">
        <v>5</v>
      </c>
      <c r="C174" s="34" t="s">
        <v>836</v>
      </c>
      <c r="E174" s="102" t="s">
        <v>14</v>
      </c>
      <c r="F174" s="102">
        <v>76</v>
      </c>
      <c r="G174" s="102">
        <v>82</v>
      </c>
      <c r="H174" s="102">
        <v>84</v>
      </c>
      <c r="J174" s="34">
        <v>242</v>
      </c>
    </row>
    <row r="175" spans="1:10">
      <c r="A175" s="102"/>
      <c r="B175" s="34"/>
      <c r="E175" s="102"/>
      <c r="J175" s="34"/>
    </row>
    <row r="176" spans="1:10">
      <c r="A176" s="102" t="s">
        <v>724</v>
      </c>
      <c r="B176" s="34"/>
      <c r="E176" s="102"/>
      <c r="J176" s="34"/>
    </row>
    <row r="177" spans="1:10">
      <c r="A177" s="102"/>
      <c r="B177" s="34"/>
      <c r="E177" s="102"/>
      <c r="J177" s="34"/>
    </row>
    <row r="178" spans="1:10">
      <c r="A178" s="102" t="s">
        <v>749</v>
      </c>
      <c r="B178" s="34" t="s">
        <v>2</v>
      </c>
      <c r="C178" s="34" t="s">
        <v>309</v>
      </c>
      <c r="E178" s="102" t="s">
        <v>14</v>
      </c>
      <c r="F178" s="102">
        <v>79</v>
      </c>
      <c r="G178" s="102">
        <v>86</v>
      </c>
      <c r="H178" s="102">
        <v>85</v>
      </c>
      <c r="I178" s="102">
        <v>83</v>
      </c>
      <c r="J178" s="34">
        <v>333</v>
      </c>
    </row>
    <row r="179" spans="1:10">
      <c r="A179" s="102"/>
      <c r="B179" s="34"/>
      <c r="E179" s="102"/>
      <c r="J179" s="34"/>
    </row>
    <row r="180" spans="1:10">
      <c r="A180" s="102" t="s">
        <v>744</v>
      </c>
      <c r="B180" s="34" t="s">
        <v>2</v>
      </c>
      <c r="C180" s="34" t="s">
        <v>720</v>
      </c>
      <c r="E180" s="102" t="s">
        <v>63</v>
      </c>
      <c r="F180" s="102">
        <v>90</v>
      </c>
      <c r="G180" s="102">
        <v>88</v>
      </c>
      <c r="H180" s="102">
        <v>91</v>
      </c>
      <c r="I180" s="102">
        <v>90</v>
      </c>
      <c r="J180" s="34">
        <v>359</v>
      </c>
    </row>
    <row r="181" spans="1:10">
      <c r="A181" s="102"/>
      <c r="B181" s="34" t="s">
        <v>5</v>
      </c>
      <c r="C181" s="34" t="s">
        <v>453</v>
      </c>
      <c r="E181" s="102" t="s">
        <v>798</v>
      </c>
      <c r="F181" s="102">
        <v>88</v>
      </c>
      <c r="G181" s="102">
        <v>87</v>
      </c>
      <c r="H181" s="102">
        <v>90</v>
      </c>
      <c r="I181" s="102">
        <v>86</v>
      </c>
      <c r="J181" s="34">
        <v>351</v>
      </c>
    </row>
    <row r="182" spans="1:10">
      <c r="A182" s="102"/>
      <c r="B182" s="34" t="s">
        <v>6</v>
      </c>
      <c r="C182" s="34" t="s">
        <v>308</v>
      </c>
      <c r="E182" s="102" t="s">
        <v>16</v>
      </c>
      <c r="F182" s="102">
        <v>86</v>
      </c>
      <c r="G182" s="102">
        <v>87</v>
      </c>
      <c r="H182" s="102">
        <v>83</v>
      </c>
      <c r="I182" s="102">
        <v>88</v>
      </c>
      <c r="J182" s="34">
        <v>344</v>
      </c>
    </row>
    <row r="183" spans="1:10">
      <c r="A183" s="102"/>
      <c r="B183" s="34"/>
      <c r="E183" s="102"/>
      <c r="J183" s="34"/>
    </row>
    <row r="184" spans="1:10">
      <c r="A184" s="102" t="s">
        <v>745</v>
      </c>
      <c r="B184" s="34" t="s">
        <v>2</v>
      </c>
      <c r="C184" s="34" t="s">
        <v>114</v>
      </c>
      <c r="E184" s="102" t="s">
        <v>4</v>
      </c>
      <c r="F184" s="102">
        <v>96</v>
      </c>
      <c r="G184" s="102">
        <v>96</v>
      </c>
      <c r="H184" s="102">
        <v>94</v>
      </c>
      <c r="I184" s="102">
        <v>93</v>
      </c>
      <c r="J184" s="34">
        <v>379</v>
      </c>
    </row>
    <row r="185" spans="1:10">
      <c r="A185" s="102"/>
      <c r="B185" s="34" t="s">
        <v>5</v>
      </c>
      <c r="C185" s="34" t="s">
        <v>328</v>
      </c>
      <c r="E185" s="102" t="s">
        <v>11</v>
      </c>
      <c r="F185" s="102">
        <v>87</v>
      </c>
      <c r="G185" s="102">
        <v>86</v>
      </c>
      <c r="H185" s="102">
        <v>90</v>
      </c>
      <c r="I185" s="102">
        <v>88</v>
      </c>
      <c r="J185" s="34">
        <v>351</v>
      </c>
    </row>
    <row r="186" spans="1:10">
      <c r="A186" s="102"/>
      <c r="B186" s="34" t="s">
        <v>6</v>
      </c>
      <c r="C186" s="34" t="s">
        <v>291</v>
      </c>
      <c r="E186" s="102" t="s">
        <v>14</v>
      </c>
      <c r="F186" s="102">
        <v>85</v>
      </c>
      <c r="G186" s="102">
        <v>85</v>
      </c>
      <c r="H186" s="102">
        <v>88</v>
      </c>
      <c r="I186" s="102">
        <v>88</v>
      </c>
      <c r="J186" s="34">
        <v>346</v>
      </c>
    </row>
    <row r="187" spans="1:10">
      <c r="A187" s="102"/>
      <c r="B187" s="34" t="s">
        <v>7</v>
      </c>
      <c r="C187" s="34" t="s">
        <v>483</v>
      </c>
      <c r="E187" s="102" t="s">
        <v>28</v>
      </c>
      <c r="F187" s="102">
        <v>82</v>
      </c>
      <c r="G187" s="102">
        <v>89</v>
      </c>
      <c r="H187" s="102">
        <v>87</v>
      </c>
      <c r="I187" s="102">
        <v>85</v>
      </c>
      <c r="J187" s="34">
        <v>343</v>
      </c>
    </row>
    <row r="188" spans="1:10">
      <c r="A188" s="102"/>
      <c r="B188" s="34" t="s">
        <v>8</v>
      </c>
      <c r="C188" s="34" t="s">
        <v>322</v>
      </c>
      <c r="E188" s="102" t="s">
        <v>28</v>
      </c>
      <c r="F188" s="102">
        <v>88</v>
      </c>
      <c r="G188" s="102">
        <v>83</v>
      </c>
      <c r="H188" s="102">
        <v>84</v>
      </c>
      <c r="I188" s="102">
        <v>86</v>
      </c>
      <c r="J188" s="34">
        <v>341</v>
      </c>
    </row>
    <row r="189" spans="1:10">
      <c r="A189" s="102"/>
      <c r="B189" s="34" t="s">
        <v>9</v>
      </c>
      <c r="C189" s="34" t="s">
        <v>310</v>
      </c>
      <c r="E189" s="102" t="s">
        <v>65</v>
      </c>
      <c r="F189" s="102">
        <v>83</v>
      </c>
      <c r="G189" s="102">
        <v>83</v>
      </c>
      <c r="H189" s="102">
        <v>83</v>
      </c>
      <c r="I189" s="102">
        <v>78</v>
      </c>
      <c r="J189" s="34">
        <v>327</v>
      </c>
    </row>
    <row r="190" spans="1:10">
      <c r="A190" s="102"/>
      <c r="B190" s="34"/>
      <c r="E190" s="102"/>
      <c r="J190" s="34"/>
    </row>
    <row r="191" spans="1:10">
      <c r="A191" s="102" t="s">
        <v>752</v>
      </c>
      <c r="B191" s="34" t="s">
        <v>2</v>
      </c>
      <c r="C191" s="34" t="s">
        <v>339</v>
      </c>
      <c r="E191" s="102" t="s">
        <v>63</v>
      </c>
      <c r="F191" s="102">
        <v>72</v>
      </c>
      <c r="G191" s="102">
        <v>69</v>
      </c>
      <c r="H191" s="102">
        <v>71</v>
      </c>
      <c r="I191" s="102">
        <v>75</v>
      </c>
      <c r="J191" s="34">
        <v>287</v>
      </c>
    </row>
    <row r="192" spans="1:10">
      <c r="A192" s="373"/>
      <c r="B192" s="374" t="s">
        <v>5</v>
      </c>
      <c r="C192" s="374" t="s">
        <v>1045</v>
      </c>
      <c r="D192" s="374"/>
      <c r="E192" s="373" t="s">
        <v>63</v>
      </c>
      <c r="F192" s="373">
        <v>63</v>
      </c>
      <c r="G192" s="102">
        <v>77</v>
      </c>
      <c r="H192" s="102">
        <v>76</v>
      </c>
      <c r="I192" s="102">
        <v>68</v>
      </c>
      <c r="J192" s="34">
        <v>284</v>
      </c>
    </row>
    <row r="193" spans="1:11">
      <c r="A193" s="373"/>
      <c r="B193" s="374"/>
      <c r="C193" s="374"/>
      <c r="D193" s="374"/>
      <c r="E193" s="373"/>
      <c r="F193" s="373"/>
      <c r="J193" s="34"/>
    </row>
    <row r="194" spans="1:11">
      <c r="A194" s="102" t="s">
        <v>840</v>
      </c>
      <c r="B194" s="34" t="s">
        <v>2</v>
      </c>
      <c r="C194" s="34" t="s">
        <v>101</v>
      </c>
      <c r="E194" s="102" t="s">
        <v>16</v>
      </c>
      <c r="F194" s="102">
        <v>84</v>
      </c>
      <c r="G194" s="102">
        <v>89</v>
      </c>
      <c r="H194" s="102">
        <v>82</v>
      </c>
      <c r="I194" s="102">
        <v>80</v>
      </c>
      <c r="J194" s="34">
        <v>335</v>
      </c>
    </row>
    <row r="195" spans="1:11">
      <c r="A195" s="336"/>
      <c r="B195" s="335"/>
      <c r="C195" s="335"/>
      <c r="D195" s="335"/>
      <c r="E195" s="336"/>
      <c r="F195" s="336"/>
      <c r="J195" s="34"/>
    </row>
    <row r="197" spans="1:11">
      <c r="A197" s="335"/>
      <c r="B197" s="336"/>
      <c r="C197" s="335"/>
      <c r="D197" s="335"/>
      <c r="E197" s="335"/>
      <c r="F197" s="336"/>
      <c r="G197" s="336"/>
    </row>
    <row r="198" spans="1:11" ht="15.6">
      <c r="A198" s="2" t="s">
        <v>738</v>
      </c>
      <c r="B198" s="3"/>
      <c r="C198" s="2"/>
      <c r="D198" s="2"/>
      <c r="E198" s="2"/>
      <c r="F198" s="3"/>
      <c r="G198" s="3"/>
      <c r="H198" s="3"/>
      <c r="I198" s="3"/>
      <c r="J198" s="3"/>
      <c r="K198" s="2"/>
    </row>
    <row r="199" spans="1:11" ht="15.6">
      <c r="A199" s="365" t="s">
        <v>739</v>
      </c>
      <c r="B199" s="366"/>
      <c r="C199" s="365"/>
      <c r="D199" s="365"/>
      <c r="E199" s="365"/>
      <c r="F199" s="366"/>
      <c r="G199" s="366"/>
      <c r="H199" s="3"/>
      <c r="I199" s="3"/>
      <c r="J199" s="3"/>
      <c r="K199" s="2"/>
    </row>
    <row r="200" spans="1:11" ht="15.6">
      <c r="A200" s="2"/>
      <c r="B200" s="3"/>
      <c r="C200" s="2" t="s">
        <v>1295</v>
      </c>
      <c r="D200" s="2"/>
      <c r="E200" s="2"/>
      <c r="F200" s="3"/>
      <c r="G200" s="3"/>
      <c r="H200" s="3"/>
      <c r="I200" s="3"/>
      <c r="J200" s="3"/>
      <c r="K200" s="2"/>
    </row>
    <row r="201" spans="1:11" ht="15.6">
      <c r="A201" s="365"/>
      <c r="B201" s="366"/>
      <c r="C201" s="365" t="s">
        <v>1042</v>
      </c>
      <c r="D201" s="365"/>
      <c r="E201" s="365"/>
      <c r="F201" s="366"/>
      <c r="G201" s="366"/>
      <c r="H201" s="3"/>
      <c r="I201" s="3"/>
      <c r="J201" s="3"/>
      <c r="K201" s="2"/>
    </row>
    <row r="202" spans="1:11" ht="15.6">
      <c r="A202" s="365"/>
      <c r="B202" s="366"/>
      <c r="C202" s="365"/>
      <c r="D202" s="365"/>
      <c r="E202" s="365"/>
      <c r="F202" s="366"/>
      <c r="G202" s="366"/>
      <c r="H202" s="3"/>
      <c r="I202" s="3"/>
      <c r="J202" s="3"/>
      <c r="K202" s="2"/>
    </row>
    <row r="203" spans="1:11" ht="15.6">
      <c r="A203" s="2" t="s">
        <v>723</v>
      </c>
      <c r="B203" s="3"/>
      <c r="C203" s="2" t="s">
        <v>731</v>
      </c>
      <c r="D203" s="2"/>
      <c r="E203" s="2"/>
      <c r="F203" s="3"/>
      <c r="G203" s="3"/>
      <c r="H203" s="3"/>
      <c r="I203" s="3"/>
      <c r="J203" s="3"/>
      <c r="K203" s="2"/>
    </row>
    <row r="204" spans="1:11" ht="15.6">
      <c r="A204" s="365"/>
      <c r="B204" s="366"/>
      <c r="C204" s="365"/>
      <c r="D204" s="365"/>
      <c r="E204" s="365"/>
      <c r="F204" s="366"/>
      <c r="G204" s="366"/>
      <c r="H204" s="3"/>
      <c r="I204" s="3"/>
      <c r="J204" s="3"/>
      <c r="K204" s="2"/>
    </row>
    <row r="205" spans="1:11" ht="15.6">
      <c r="K205" s="2"/>
    </row>
    <row r="206" spans="1:11" ht="15.6">
      <c r="K206" s="2"/>
    </row>
    <row r="207" spans="1:11" ht="15.6">
      <c r="K207" s="2"/>
    </row>
    <row r="208" spans="1:11" ht="15.6">
      <c r="K208" s="2"/>
    </row>
    <row r="209" spans="11:11" ht="15.6">
      <c r="K209" s="2"/>
    </row>
    <row r="210" spans="11:11" ht="15.6">
      <c r="K210" s="2"/>
    </row>
    <row r="211" spans="11:11" ht="15.6">
      <c r="K211" s="2"/>
    </row>
    <row r="212" spans="11:11" ht="15.6">
      <c r="K212" s="2"/>
    </row>
    <row r="213" spans="11:11" ht="15.6">
      <c r="K213" s="2"/>
    </row>
    <row r="214" spans="11:11" ht="15.6">
      <c r="K214" s="2"/>
    </row>
    <row r="215" spans="11:11" ht="15.6">
      <c r="K215" s="2"/>
    </row>
    <row r="216" spans="11:11" ht="15.6">
      <c r="K216" s="2"/>
    </row>
    <row r="217" spans="11:11" ht="15.6">
      <c r="K217" s="2"/>
    </row>
    <row r="218" spans="11:11" ht="15.6">
      <c r="K218" s="2"/>
    </row>
    <row r="219" spans="11:11" ht="15.6">
      <c r="K219" s="2"/>
    </row>
    <row r="220" spans="11:11" ht="15.6">
      <c r="K220" s="2"/>
    </row>
    <row r="221" spans="11:11" ht="15.6">
      <c r="K221" s="2"/>
    </row>
    <row r="222" spans="11:11" ht="15.6">
      <c r="K222" s="2"/>
    </row>
    <row r="223" spans="11:11" ht="15.6">
      <c r="K223" s="2"/>
    </row>
    <row r="224" spans="11:11" ht="15.6">
      <c r="K224" s="2"/>
    </row>
    <row r="225" spans="11:11" ht="15.6">
      <c r="K225" s="2"/>
    </row>
    <row r="226" spans="11:11" ht="15.6">
      <c r="K226" s="2"/>
    </row>
    <row r="227" spans="11:11" ht="15.6">
      <c r="K227" s="2"/>
    </row>
    <row r="228" spans="11:11" ht="15.6">
      <c r="K228" s="2"/>
    </row>
    <row r="229" spans="11:11" ht="15.6">
      <c r="K229" s="2"/>
    </row>
    <row r="230" spans="11:11" ht="15.6">
      <c r="K230" s="2"/>
    </row>
    <row r="231" spans="11:11" ht="15.6">
      <c r="K231" s="2"/>
    </row>
    <row r="232" spans="11:11" ht="15.6">
      <c r="K232" s="2"/>
    </row>
    <row r="233" spans="11:11" ht="15.6">
      <c r="K233" s="2"/>
    </row>
    <row r="234" spans="11:11" ht="15.6">
      <c r="K234" s="2"/>
    </row>
    <row r="235" spans="11:11" ht="15.6">
      <c r="K235" s="2"/>
    </row>
    <row r="254" spans="1:10" ht="15.6">
      <c r="A254" s="2"/>
      <c r="B254" s="3"/>
      <c r="C254" s="2"/>
      <c r="D254" s="2"/>
      <c r="E254" s="2"/>
      <c r="F254" s="3"/>
      <c r="G254" s="3"/>
      <c r="H254" s="3"/>
      <c r="I254" s="3"/>
      <c r="J254" s="3"/>
    </row>
    <row r="255" spans="1:10" ht="15.6">
      <c r="A255" s="2"/>
      <c r="B255" s="3"/>
      <c r="C255" s="2"/>
      <c r="D255" s="2"/>
      <c r="E255" s="2"/>
      <c r="F255" s="3"/>
      <c r="G255" s="3"/>
      <c r="H255" s="3"/>
      <c r="I255" s="3"/>
      <c r="J255" s="3"/>
    </row>
    <row r="256" spans="1:10" ht="15.6">
      <c r="A256" s="2"/>
      <c r="B256" s="3"/>
      <c r="C256" s="2"/>
      <c r="D256" s="2"/>
      <c r="E256" s="2"/>
      <c r="F256" s="3"/>
      <c r="G256" s="3"/>
      <c r="H256" s="3"/>
      <c r="I256" s="3"/>
      <c r="J256" s="3"/>
    </row>
    <row r="257" spans="1:12" ht="15.6">
      <c r="A257" s="2"/>
      <c r="B257" s="3"/>
      <c r="C257" s="2"/>
      <c r="D257" s="2"/>
      <c r="E257" s="2"/>
      <c r="F257" s="3"/>
      <c r="G257" s="3"/>
      <c r="H257" s="3"/>
      <c r="I257" s="3"/>
      <c r="J257" s="3"/>
    </row>
    <row r="258" spans="1:12" ht="15.6">
      <c r="A258" s="2"/>
      <c r="B258" s="3"/>
      <c r="C258" s="2"/>
      <c r="D258" s="2"/>
      <c r="E258" s="2"/>
      <c r="F258" s="3"/>
      <c r="G258" s="3"/>
      <c r="H258" s="3"/>
      <c r="I258" s="3"/>
      <c r="J258" s="3"/>
    </row>
    <row r="259" spans="1:12" ht="15.6">
      <c r="A259" s="2"/>
      <c r="B259" s="3"/>
      <c r="C259" s="2"/>
      <c r="D259" s="2"/>
      <c r="E259" s="2"/>
      <c r="F259" s="3"/>
      <c r="G259" s="3"/>
      <c r="H259" s="3"/>
      <c r="I259" s="3"/>
      <c r="J259" s="3"/>
    </row>
    <row r="260" spans="1:12" ht="15.6">
      <c r="A260" s="2"/>
      <c r="B260" s="3"/>
      <c r="C260" s="2"/>
      <c r="D260" s="2"/>
      <c r="E260" s="2"/>
      <c r="F260" s="3"/>
      <c r="G260" s="3"/>
      <c r="H260" s="3"/>
      <c r="I260" s="3"/>
      <c r="J260" s="3"/>
    </row>
    <row r="261" spans="1:12" ht="15.6">
      <c r="A261" s="2"/>
      <c r="B261" s="3"/>
      <c r="C261" s="2"/>
      <c r="D261" s="2"/>
      <c r="E261" s="2"/>
      <c r="F261" s="3"/>
      <c r="G261" s="3"/>
      <c r="H261" s="3"/>
      <c r="I261" s="3"/>
      <c r="J261" s="3"/>
    </row>
    <row r="262" spans="1:12" ht="15.6">
      <c r="A262" s="2"/>
      <c r="B262" s="3"/>
      <c r="C262" s="2"/>
      <c r="D262" s="2"/>
      <c r="E262" s="2"/>
      <c r="F262" s="3"/>
      <c r="G262" s="3"/>
      <c r="H262" s="3"/>
      <c r="I262" s="3"/>
      <c r="J262" s="3"/>
    </row>
    <row r="263" spans="1:12" ht="15.6">
      <c r="A263" s="2"/>
      <c r="B263" s="3"/>
      <c r="C263" s="2"/>
      <c r="D263" s="2"/>
      <c r="E263" s="2"/>
      <c r="F263" s="3"/>
      <c r="G263" s="3"/>
      <c r="H263" s="3"/>
      <c r="I263" s="3"/>
      <c r="J263" s="3"/>
      <c r="K263" s="2"/>
      <c r="L263" s="2"/>
    </row>
    <row r="264" spans="1:12" ht="15.6">
      <c r="A264" s="2"/>
      <c r="B264" s="3"/>
      <c r="C264" s="2"/>
      <c r="D264" s="2"/>
      <c r="E264" s="2"/>
      <c r="F264" s="3"/>
      <c r="G264" s="3"/>
      <c r="H264" s="3"/>
      <c r="I264" s="3"/>
      <c r="J264" s="3"/>
      <c r="K264" s="2"/>
      <c r="L264" s="2"/>
    </row>
    <row r="265" spans="1:12" ht="15.6">
      <c r="A265" s="2"/>
      <c r="B265" s="3"/>
      <c r="C265" s="2"/>
      <c r="D265" s="2"/>
      <c r="E265" s="2"/>
      <c r="F265" s="3"/>
      <c r="G265" s="3"/>
      <c r="H265" s="3"/>
      <c r="I265" s="3"/>
      <c r="J265" s="3"/>
      <c r="K265" s="2"/>
      <c r="L265" s="2"/>
    </row>
    <row r="266" spans="1:12" ht="15.6">
      <c r="A266" s="2"/>
      <c r="B266" s="3"/>
      <c r="C266" s="2"/>
      <c r="D266" s="2"/>
      <c r="E266" s="2"/>
      <c r="F266" s="3"/>
      <c r="G266" s="3"/>
      <c r="H266" s="3"/>
      <c r="I266" s="3"/>
      <c r="J266" s="3"/>
      <c r="K266" s="2"/>
      <c r="L266" s="2"/>
    </row>
    <row r="267" spans="1:12" ht="15.6">
      <c r="A267" s="2"/>
      <c r="B267" s="3"/>
      <c r="C267" s="2"/>
      <c r="D267" s="2"/>
      <c r="E267" s="2"/>
      <c r="F267" s="3"/>
      <c r="G267" s="3"/>
      <c r="H267" s="3"/>
      <c r="I267" s="3"/>
      <c r="J267" s="3"/>
      <c r="K267" s="2"/>
      <c r="L267" s="2"/>
    </row>
    <row r="268" spans="1:12" ht="15.6">
      <c r="A268" s="2"/>
      <c r="B268" s="3"/>
      <c r="C268" s="2"/>
      <c r="D268" s="2"/>
      <c r="E268" s="2"/>
      <c r="F268" s="3"/>
      <c r="G268" s="3"/>
      <c r="H268" s="3"/>
      <c r="I268" s="3"/>
      <c r="J268" s="3"/>
      <c r="K268" s="2"/>
      <c r="L268" s="2"/>
    </row>
    <row r="269" spans="1:12" ht="15.6">
      <c r="A269" s="2"/>
      <c r="B269" s="3"/>
      <c r="C269" s="2"/>
      <c r="D269" s="2"/>
      <c r="E269" s="2"/>
      <c r="F269" s="3"/>
      <c r="G269" s="3"/>
      <c r="H269" s="3"/>
      <c r="I269" s="3"/>
      <c r="J269" s="3"/>
      <c r="K269" s="2"/>
      <c r="L269" s="2"/>
    </row>
    <row r="270" spans="1:12" ht="15.6">
      <c r="A270" s="2"/>
      <c r="B270" s="3"/>
      <c r="C270" s="2"/>
      <c r="D270" s="2"/>
      <c r="E270" s="2"/>
      <c r="F270" s="3"/>
      <c r="G270" s="3"/>
      <c r="H270" s="3"/>
      <c r="I270" s="3"/>
      <c r="J270" s="3"/>
      <c r="K270" s="2"/>
      <c r="L270" s="2"/>
    </row>
    <row r="271" spans="1:12" ht="15.6">
      <c r="A271" s="2"/>
      <c r="B271" s="3"/>
      <c r="C271" s="2"/>
      <c r="D271" s="2"/>
      <c r="E271" s="2"/>
      <c r="F271" s="3"/>
      <c r="G271" s="3"/>
      <c r="H271" s="3"/>
      <c r="I271" s="3"/>
      <c r="J271" s="3"/>
      <c r="K271" s="2"/>
      <c r="L271" s="2"/>
    </row>
    <row r="272" spans="1:12" ht="15.6">
      <c r="A272" s="2"/>
      <c r="B272" s="3"/>
      <c r="C272" s="2"/>
      <c r="D272" s="2"/>
      <c r="E272" s="2"/>
      <c r="F272" s="3"/>
      <c r="G272" s="3"/>
      <c r="H272" s="3"/>
      <c r="I272" s="3"/>
      <c r="J272" s="3"/>
      <c r="K272" s="2"/>
      <c r="L272" s="2"/>
    </row>
    <row r="273" spans="1:12" ht="15.6">
      <c r="A273" s="2"/>
      <c r="B273" s="3"/>
      <c r="C273" s="2"/>
      <c r="D273" s="2"/>
      <c r="E273" s="2"/>
      <c r="F273" s="3"/>
      <c r="G273" s="3"/>
      <c r="H273" s="3"/>
      <c r="I273" s="3"/>
      <c r="J273" s="3"/>
      <c r="K273" s="2"/>
      <c r="L273" s="2"/>
    </row>
    <row r="274" spans="1:12" ht="15.6">
      <c r="A274" s="2"/>
      <c r="B274" s="3"/>
      <c r="C274" s="2"/>
      <c r="D274" s="2"/>
      <c r="E274" s="2"/>
      <c r="F274" s="3"/>
      <c r="G274" s="3"/>
      <c r="H274" s="3"/>
      <c r="I274" s="3"/>
      <c r="J274" s="3"/>
      <c r="K274" s="2"/>
      <c r="L274" s="2"/>
    </row>
    <row r="275" spans="1:12" ht="15.6">
      <c r="A275" s="2"/>
      <c r="B275" s="3"/>
      <c r="C275" s="2"/>
      <c r="D275" s="2"/>
      <c r="E275" s="2"/>
      <c r="F275" s="3"/>
      <c r="G275" s="3"/>
      <c r="H275" s="3"/>
      <c r="I275" s="3"/>
      <c r="J275" s="3"/>
      <c r="K275" s="2"/>
      <c r="L275" s="2"/>
    </row>
    <row r="276" spans="1:12" ht="15.6">
      <c r="A276" s="2"/>
      <c r="B276" s="3"/>
      <c r="C276" s="2"/>
      <c r="D276" s="2"/>
      <c r="E276" s="2"/>
      <c r="F276" s="3"/>
      <c r="G276" s="3"/>
      <c r="H276" s="3"/>
      <c r="I276" s="3"/>
      <c r="J276" s="3"/>
      <c r="K276" s="2"/>
      <c r="L276" s="2"/>
    </row>
    <row r="277" spans="1:12" ht="15.6">
      <c r="A277" s="2"/>
      <c r="B277" s="3"/>
      <c r="C277" s="2"/>
      <c r="D277" s="2"/>
      <c r="E277" s="2"/>
      <c r="F277" s="3"/>
      <c r="G277" s="3"/>
      <c r="H277" s="3"/>
      <c r="I277" s="3"/>
      <c r="J277" s="3"/>
      <c r="K277" s="2"/>
      <c r="L277" s="2"/>
    </row>
    <row r="278" spans="1:12" ht="15.6">
      <c r="A278" s="2"/>
      <c r="B278" s="3"/>
      <c r="C278" s="2"/>
      <c r="D278" s="2"/>
      <c r="E278" s="2"/>
      <c r="F278" s="3"/>
      <c r="G278" s="3"/>
      <c r="H278" s="3"/>
      <c r="I278" s="3"/>
      <c r="J278" s="3"/>
      <c r="K278" s="2"/>
      <c r="L278" s="2"/>
    </row>
    <row r="279" spans="1:12" ht="15.6">
      <c r="A279" s="2"/>
      <c r="B279" s="3"/>
      <c r="C279" s="2"/>
      <c r="D279" s="2"/>
      <c r="E279" s="2"/>
      <c r="F279" s="3"/>
      <c r="G279" s="3"/>
      <c r="H279" s="3"/>
      <c r="I279" s="3"/>
      <c r="J279" s="3"/>
      <c r="K279" s="2"/>
      <c r="L279" s="2"/>
    </row>
    <row r="280" spans="1:12" ht="15.6">
      <c r="A280" s="2"/>
      <c r="B280" s="3"/>
      <c r="C280" s="2"/>
      <c r="D280" s="2"/>
      <c r="E280" s="2"/>
      <c r="F280" s="3"/>
      <c r="G280" s="3"/>
      <c r="H280" s="3"/>
      <c r="I280" s="3"/>
      <c r="J280" s="3"/>
      <c r="K280" s="2"/>
      <c r="L280" s="2"/>
    </row>
    <row r="281" spans="1:12" ht="15.6">
      <c r="A281" s="2"/>
      <c r="B281" s="3"/>
      <c r="C281" s="2"/>
      <c r="D281" s="2"/>
      <c r="E281" s="2"/>
      <c r="F281" s="3"/>
      <c r="G281" s="3"/>
      <c r="H281" s="3"/>
      <c r="I281" s="3"/>
      <c r="J281" s="3"/>
      <c r="K281" s="2"/>
      <c r="L281" s="2"/>
    </row>
    <row r="282" spans="1:12" ht="15.6">
      <c r="A282" s="2"/>
      <c r="B282" s="3"/>
      <c r="C282" s="2"/>
      <c r="D282" s="2"/>
      <c r="E282" s="2"/>
      <c r="F282" s="3"/>
      <c r="G282" s="3"/>
      <c r="H282" s="3"/>
      <c r="I282" s="3"/>
      <c r="J282" s="3"/>
      <c r="K282" s="2"/>
      <c r="L282" s="2"/>
    </row>
    <row r="283" spans="1:12" ht="15.6">
      <c r="A283" s="2"/>
      <c r="B283" s="3"/>
      <c r="C283" s="2"/>
      <c r="D283" s="2"/>
      <c r="E283" s="2"/>
      <c r="F283" s="3"/>
      <c r="G283" s="3"/>
      <c r="H283" s="3"/>
      <c r="I283" s="3"/>
      <c r="J283" s="3"/>
      <c r="K283" s="2"/>
      <c r="L283" s="2"/>
    </row>
    <row r="284" spans="1:12" ht="15.6">
      <c r="A284" s="2"/>
      <c r="B284" s="3"/>
      <c r="C284" s="2"/>
      <c r="D284" s="2"/>
      <c r="E284" s="2"/>
      <c r="F284" s="3"/>
      <c r="G284" s="3"/>
      <c r="H284" s="3"/>
      <c r="I284" s="3"/>
      <c r="J284" s="3"/>
      <c r="K284" s="2"/>
      <c r="L284" s="2"/>
    </row>
    <row r="285" spans="1:12" ht="15.6">
      <c r="A285" s="2"/>
      <c r="B285" s="3"/>
      <c r="C285" s="2"/>
      <c r="D285" s="2"/>
      <c r="E285" s="2"/>
      <c r="F285" s="3"/>
      <c r="G285" s="3"/>
      <c r="H285" s="3"/>
      <c r="I285" s="3"/>
      <c r="J285" s="3"/>
      <c r="K285" s="2"/>
      <c r="L285" s="2"/>
    </row>
    <row r="286" spans="1:12" ht="15.6">
      <c r="A286" s="2"/>
      <c r="B286" s="3"/>
      <c r="C286" s="2"/>
      <c r="D286" s="2"/>
      <c r="E286" s="2"/>
      <c r="F286" s="3"/>
      <c r="G286" s="3"/>
      <c r="H286" s="3"/>
      <c r="I286" s="3"/>
      <c r="J286" s="3"/>
      <c r="K286" s="2"/>
      <c r="L286" s="2"/>
    </row>
    <row r="287" spans="1:12" ht="15.6">
      <c r="A287" s="2"/>
      <c r="B287" s="3"/>
      <c r="C287" s="2"/>
      <c r="D287" s="2"/>
      <c r="E287" s="2"/>
      <c r="F287" s="3"/>
      <c r="G287" s="3"/>
      <c r="H287" s="3"/>
      <c r="I287" s="3"/>
      <c r="J287" s="3"/>
      <c r="K287" s="2"/>
      <c r="L287" s="2"/>
    </row>
    <row r="288" spans="1:12" ht="15.6">
      <c r="A288" s="2"/>
      <c r="B288" s="3"/>
      <c r="C288" s="2"/>
      <c r="D288" s="2"/>
      <c r="E288" s="2"/>
      <c r="F288" s="3"/>
      <c r="G288" s="3"/>
      <c r="H288" s="3"/>
      <c r="I288" s="3"/>
      <c r="J288" s="3"/>
      <c r="K288" s="2"/>
      <c r="L288" s="2"/>
    </row>
    <row r="289" spans="1:12" ht="15.6">
      <c r="A289" s="2"/>
      <c r="B289" s="3"/>
      <c r="C289" s="2"/>
      <c r="D289" s="2"/>
      <c r="E289" s="2"/>
      <c r="F289" s="3"/>
      <c r="G289" s="3"/>
      <c r="H289" s="3"/>
      <c r="I289" s="3"/>
      <c r="J289" s="3"/>
      <c r="K289" s="2"/>
      <c r="L289" s="2"/>
    </row>
    <row r="290" spans="1:12" ht="15.6">
      <c r="A290" s="2"/>
      <c r="B290" s="3"/>
      <c r="C290" s="2"/>
      <c r="D290" s="2"/>
      <c r="E290" s="2"/>
      <c r="F290" s="3"/>
      <c r="G290" s="3"/>
      <c r="H290" s="3"/>
      <c r="I290" s="3"/>
      <c r="J290" s="3"/>
      <c r="K290" s="2"/>
      <c r="L290" s="2"/>
    </row>
    <row r="291" spans="1:12" ht="15.6">
      <c r="A291" s="2"/>
      <c r="B291" s="3"/>
      <c r="C291" s="2"/>
      <c r="D291" s="2"/>
      <c r="E291" s="2"/>
      <c r="F291" s="3"/>
      <c r="G291" s="3"/>
      <c r="H291" s="3"/>
      <c r="I291" s="3"/>
      <c r="J291" s="3"/>
      <c r="K291" s="2"/>
      <c r="L291" s="2"/>
    </row>
    <row r="292" spans="1:12" ht="15.6">
      <c r="A292" s="2"/>
      <c r="B292" s="3"/>
      <c r="C292" s="2"/>
      <c r="D292" s="2"/>
      <c r="E292" s="2"/>
      <c r="F292" s="3"/>
      <c r="G292" s="3"/>
      <c r="H292" s="3"/>
      <c r="I292" s="3"/>
      <c r="J292" s="3"/>
      <c r="K292" s="2"/>
      <c r="L292" s="2"/>
    </row>
    <row r="293" spans="1:12" ht="15.6">
      <c r="A293" s="2"/>
      <c r="B293" s="3"/>
      <c r="C293" s="2"/>
      <c r="D293" s="2"/>
      <c r="E293" s="2"/>
      <c r="F293" s="3"/>
      <c r="G293" s="3"/>
      <c r="H293" s="3"/>
      <c r="I293" s="3"/>
      <c r="J293" s="3"/>
      <c r="K293" s="2"/>
      <c r="L293" s="2"/>
    </row>
    <row r="294" spans="1:12" ht="15.6">
      <c r="A294" s="2"/>
      <c r="B294" s="3"/>
      <c r="C294" s="2"/>
      <c r="D294" s="2"/>
      <c r="E294" s="2"/>
      <c r="F294" s="3"/>
      <c r="G294" s="3"/>
      <c r="H294" s="3"/>
      <c r="I294" s="3"/>
      <c r="J294" s="3"/>
      <c r="K294" s="2"/>
      <c r="L294" s="2"/>
    </row>
    <row r="295" spans="1:12" ht="15.6">
      <c r="A295" s="2"/>
      <c r="B295" s="3"/>
      <c r="C295" s="2"/>
      <c r="D295" s="2"/>
      <c r="E295" s="2"/>
      <c r="F295" s="3"/>
      <c r="G295" s="3"/>
      <c r="H295" s="3"/>
      <c r="I295" s="3"/>
      <c r="J295" s="3"/>
      <c r="K295" s="2"/>
      <c r="L295" s="2"/>
    </row>
    <row r="296" spans="1:12" ht="15.6">
      <c r="A296" s="2"/>
      <c r="B296" s="3"/>
      <c r="C296" s="2"/>
      <c r="D296" s="2"/>
      <c r="E296" s="2"/>
      <c r="F296" s="3"/>
      <c r="G296" s="3"/>
      <c r="H296" s="3"/>
      <c r="I296" s="3"/>
      <c r="J296" s="3"/>
      <c r="K296" s="2"/>
      <c r="L296" s="2"/>
    </row>
    <row r="297" spans="1:12" ht="15.6">
      <c r="A297" s="2"/>
      <c r="B297" s="3"/>
      <c r="C297" s="2"/>
      <c r="D297" s="2"/>
      <c r="E297" s="2"/>
      <c r="F297" s="3"/>
      <c r="G297" s="3"/>
      <c r="H297" s="3"/>
      <c r="I297" s="3"/>
      <c r="J297" s="3"/>
      <c r="K297" s="2"/>
      <c r="L297" s="2"/>
    </row>
    <row r="298" spans="1:12" ht="15.6">
      <c r="A298" s="2"/>
      <c r="B298" s="3"/>
      <c r="C298" s="2"/>
      <c r="D298" s="2"/>
      <c r="E298" s="2"/>
      <c r="F298" s="3"/>
      <c r="G298" s="3"/>
      <c r="H298" s="3"/>
      <c r="I298" s="3"/>
      <c r="J298" s="3"/>
      <c r="K298" s="2"/>
      <c r="L298" s="2"/>
    </row>
    <row r="299" spans="1:12" ht="15.6">
      <c r="A299" s="2"/>
      <c r="B299" s="3"/>
      <c r="C299" s="2"/>
      <c r="D299" s="2"/>
      <c r="E299" s="2"/>
      <c r="F299" s="3"/>
      <c r="G299" s="3"/>
      <c r="H299" s="3"/>
      <c r="I299" s="3"/>
      <c r="J299" s="3"/>
      <c r="K299" s="2"/>
      <c r="L299" s="2"/>
    </row>
    <row r="300" spans="1:12" ht="15.6">
      <c r="A300" s="2"/>
      <c r="B300" s="3"/>
      <c r="C300" s="2"/>
      <c r="D300" s="2"/>
      <c r="E300" s="2"/>
      <c r="F300" s="3"/>
      <c r="G300" s="3"/>
      <c r="H300" s="3"/>
      <c r="I300" s="3"/>
      <c r="J300" s="3"/>
      <c r="K300" s="2"/>
      <c r="L300" s="2"/>
    </row>
    <row r="301" spans="1:12" ht="15.6">
      <c r="A301" s="2"/>
      <c r="B301" s="3"/>
      <c r="C301" s="2"/>
      <c r="D301" s="2"/>
      <c r="E301" s="2"/>
      <c r="F301" s="3"/>
      <c r="G301" s="3"/>
      <c r="H301" s="3"/>
      <c r="I301" s="3"/>
      <c r="J301" s="3"/>
      <c r="K301" s="2"/>
      <c r="L301" s="2"/>
    </row>
    <row r="302" spans="1:12" ht="15.6">
      <c r="A302" s="2"/>
      <c r="B302" s="3"/>
      <c r="C302" s="2"/>
      <c r="D302" s="2"/>
      <c r="E302" s="2"/>
      <c r="F302" s="3"/>
      <c r="G302" s="3"/>
      <c r="H302" s="3"/>
      <c r="I302" s="3"/>
      <c r="J302" s="3"/>
      <c r="K302" s="2"/>
      <c r="L302" s="2"/>
    </row>
    <row r="303" spans="1:12" ht="15.6">
      <c r="A303" s="2"/>
      <c r="B303" s="3"/>
      <c r="C303" s="2"/>
      <c r="D303" s="2"/>
      <c r="E303" s="2"/>
      <c r="F303" s="3"/>
      <c r="G303" s="3"/>
      <c r="H303" s="3"/>
      <c r="I303" s="3"/>
      <c r="J303" s="3"/>
      <c r="K303" s="2"/>
      <c r="L303" s="2"/>
    </row>
    <row r="304" spans="1:12" ht="15.6">
      <c r="A304" s="2"/>
      <c r="B304" s="3"/>
      <c r="C304" s="2"/>
      <c r="D304" s="2"/>
      <c r="E304" s="2"/>
      <c r="F304" s="3"/>
      <c r="G304" s="3"/>
      <c r="H304" s="3"/>
      <c r="I304" s="3"/>
      <c r="J304" s="3"/>
      <c r="K304" s="2"/>
      <c r="L304" s="2"/>
    </row>
    <row r="305" spans="1:12" ht="15.6">
      <c r="A305" s="2"/>
      <c r="B305" s="3"/>
      <c r="C305" s="2"/>
      <c r="D305" s="2"/>
      <c r="E305" s="2"/>
      <c r="F305" s="3"/>
      <c r="G305" s="3"/>
      <c r="H305" s="3"/>
      <c r="I305" s="3"/>
      <c r="J305" s="3"/>
      <c r="K305" s="2"/>
      <c r="L305" s="2"/>
    </row>
    <row r="306" spans="1:12" ht="15.6">
      <c r="A306" s="2"/>
      <c r="B306" s="3"/>
      <c r="C306" s="2"/>
      <c r="D306" s="2"/>
      <c r="E306" s="2"/>
      <c r="F306" s="3"/>
      <c r="G306" s="3"/>
      <c r="H306" s="3"/>
      <c r="I306" s="3"/>
      <c r="J306" s="3"/>
      <c r="K306" s="2"/>
      <c r="L306" s="2"/>
    </row>
    <row r="307" spans="1:12" ht="15.6">
      <c r="A307" s="2"/>
      <c r="B307" s="3"/>
      <c r="C307" s="2"/>
      <c r="D307" s="2"/>
      <c r="E307" s="2"/>
      <c r="F307" s="3"/>
      <c r="G307" s="3"/>
      <c r="H307" s="3"/>
      <c r="I307" s="3"/>
      <c r="J307" s="3"/>
      <c r="K307" s="2"/>
      <c r="L307" s="2"/>
    </row>
    <row r="308" spans="1:12" ht="15.6">
      <c r="A308" s="2"/>
      <c r="B308" s="3"/>
      <c r="C308" s="2"/>
      <c r="D308" s="2"/>
      <c r="E308" s="2"/>
      <c r="F308" s="3"/>
      <c r="G308" s="3"/>
      <c r="H308" s="3"/>
      <c r="I308" s="3"/>
      <c r="J308" s="3"/>
      <c r="K308" s="2"/>
      <c r="L308" s="2"/>
    </row>
    <row r="309" spans="1:12" ht="15.6">
      <c r="A309" s="2"/>
      <c r="B309" s="3"/>
      <c r="C309" s="2"/>
      <c r="D309" s="2"/>
      <c r="E309" s="2"/>
      <c r="F309" s="3"/>
      <c r="G309" s="3"/>
      <c r="H309" s="3"/>
      <c r="I309" s="3"/>
      <c r="J309" s="3"/>
      <c r="K309" s="2"/>
      <c r="L309" s="2"/>
    </row>
    <row r="310" spans="1:12" ht="15.6">
      <c r="A310" s="2"/>
      <c r="B310" s="3"/>
      <c r="C310" s="2"/>
      <c r="D310" s="2"/>
      <c r="E310" s="2"/>
      <c r="F310" s="3"/>
      <c r="G310" s="3"/>
      <c r="H310" s="3"/>
      <c r="I310" s="3"/>
      <c r="J310" s="3"/>
      <c r="K310" s="2"/>
      <c r="L310" s="2"/>
    </row>
    <row r="311" spans="1:12" ht="15.6">
      <c r="A311" s="2"/>
      <c r="B311" s="3"/>
      <c r="C311" s="2"/>
      <c r="D311" s="2"/>
      <c r="E311" s="2"/>
      <c r="F311" s="3"/>
      <c r="G311" s="3"/>
      <c r="H311" s="3"/>
      <c r="I311" s="3"/>
      <c r="J311" s="3"/>
      <c r="K311" s="2"/>
      <c r="L311" s="2"/>
    </row>
    <row r="312" spans="1:12" ht="15.6">
      <c r="A312" s="2"/>
      <c r="B312" s="3"/>
      <c r="C312" s="2"/>
      <c r="D312" s="2"/>
      <c r="E312" s="2"/>
      <c r="F312" s="3"/>
    </row>
    <row r="313" spans="1:12" ht="15.6">
      <c r="A313" s="2"/>
      <c r="B313" s="3"/>
      <c r="C313" s="2"/>
      <c r="D313" s="2"/>
      <c r="E313" s="2"/>
      <c r="F313" s="3"/>
    </row>
    <row r="314" spans="1:12" ht="15.6">
      <c r="A314" s="2"/>
      <c r="B314" s="3"/>
      <c r="C314" s="2"/>
      <c r="D314" s="2"/>
      <c r="E314" s="2"/>
      <c r="F314" s="3"/>
    </row>
    <row r="315" spans="1:12" ht="15.6">
      <c r="A315" s="2"/>
      <c r="B315" s="3"/>
      <c r="C315" s="2"/>
      <c r="D315" s="2"/>
      <c r="E315" s="2"/>
      <c r="F315" s="3"/>
    </row>
    <row r="316" spans="1:12" ht="15.6">
      <c r="A316" s="2"/>
      <c r="B316" s="3"/>
      <c r="C316" s="2"/>
      <c r="D316" s="2"/>
      <c r="E316" s="2"/>
      <c r="F316" s="3"/>
    </row>
    <row r="317" spans="1:12" ht="15.6">
      <c r="A317" s="2"/>
      <c r="B317" s="3"/>
      <c r="C317" s="2"/>
      <c r="D317" s="2"/>
      <c r="E317" s="2"/>
      <c r="F317" s="3"/>
    </row>
    <row r="318" spans="1:12" ht="15.6">
      <c r="A318" s="2"/>
      <c r="B318" s="3"/>
      <c r="C318" s="2"/>
      <c r="D318" s="2"/>
      <c r="E318" s="2"/>
      <c r="F318" s="3"/>
    </row>
    <row r="319" spans="1:12" ht="15.6">
      <c r="A319" s="2"/>
      <c r="B319" s="3"/>
      <c r="C319" s="2"/>
      <c r="D319" s="2"/>
      <c r="E319" s="2"/>
      <c r="F319" s="3"/>
    </row>
    <row r="320" spans="1:12" ht="15.6">
      <c r="A320" s="2"/>
      <c r="B320" s="3"/>
      <c r="C320" s="2"/>
      <c r="D320" s="2"/>
      <c r="E320" s="2"/>
      <c r="F320" s="3"/>
    </row>
    <row r="321" spans="1:6" ht="15.6">
      <c r="A321" s="2"/>
      <c r="B321" s="3"/>
      <c r="C321" s="2"/>
      <c r="D321" s="2"/>
      <c r="E321" s="2"/>
      <c r="F321" s="3"/>
    </row>
    <row r="322" spans="1:6" ht="15.6">
      <c r="A322" s="2"/>
      <c r="B322" s="3"/>
      <c r="C322" s="2"/>
      <c r="D322" s="2"/>
      <c r="E322" s="2"/>
      <c r="F322" s="3"/>
    </row>
    <row r="323" spans="1:6" ht="15.6">
      <c r="A323" s="2"/>
      <c r="B323" s="3"/>
      <c r="C323" s="2"/>
      <c r="D323" s="2"/>
      <c r="E323" s="2"/>
      <c r="F323" s="3"/>
    </row>
    <row r="324" spans="1:6" ht="15.6">
      <c r="A324" s="2"/>
      <c r="B324" s="3"/>
      <c r="C324" s="2"/>
      <c r="D324" s="2"/>
      <c r="E324" s="2"/>
      <c r="F324" s="3"/>
    </row>
    <row r="325" spans="1:6" ht="15.6">
      <c r="A325" s="2"/>
      <c r="B325" s="3"/>
      <c r="C325" s="2"/>
      <c r="D325" s="2"/>
      <c r="E325" s="2"/>
      <c r="F325" s="3"/>
    </row>
    <row r="326" spans="1:6" ht="15.6">
      <c r="A326" s="2"/>
      <c r="B326" s="3"/>
      <c r="C326" s="2"/>
      <c r="D326" s="2"/>
      <c r="E326" s="2"/>
      <c r="F326" s="3"/>
    </row>
    <row r="327" spans="1:6" ht="15.6">
      <c r="A327" s="2"/>
      <c r="B327" s="3"/>
      <c r="C327" s="2"/>
      <c r="D327" s="2"/>
      <c r="E327" s="2"/>
      <c r="F327" s="3"/>
    </row>
    <row r="328" spans="1:6" ht="15.6">
      <c r="A328" s="2"/>
      <c r="B328" s="3"/>
      <c r="C328" s="2"/>
      <c r="D328" s="2"/>
      <c r="E328" s="2"/>
      <c r="F328" s="3"/>
    </row>
    <row r="329" spans="1:6" ht="15.6">
      <c r="A329" s="2"/>
      <c r="B329" s="3"/>
      <c r="C329" s="2"/>
      <c r="D329" s="2"/>
      <c r="E329" s="2"/>
      <c r="F329" s="3"/>
    </row>
    <row r="330" spans="1:6" ht="15.6">
      <c r="A330" s="2"/>
      <c r="B330" s="3"/>
      <c r="C330" s="2"/>
      <c r="D330" s="2"/>
      <c r="E330" s="2"/>
      <c r="F330" s="3"/>
    </row>
    <row r="331" spans="1:6" ht="15.6">
      <c r="A331" s="2"/>
      <c r="B331" s="3"/>
      <c r="C331" s="2"/>
      <c r="D331" s="2"/>
      <c r="E331" s="2"/>
      <c r="F331" s="3"/>
    </row>
    <row r="332" spans="1:6" ht="15.6">
      <c r="A332" s="2"/>
      <c r="B332" s="3"/>
      <c r="C332" s="2"/>
      <c r="D332" s="2"/>
      <c r="E332" s="2"/>
      <c r="F332" s="3"/>
    </row>
    <row r="333" spans="1:6" ht="15.6">
      <c r="A333" s="2"/>
      <c r="B333" s="3"/>
      <c r="C333" s="2"/>
      <c r="D333" s="2"/>
      <c r="E333" s="2"/>
      <c r="F333" s="3"/>
    </row>
    <row r="334" spans="1:6" ht="15.6">
      <c r="A334" s="2"/>
      <c r="B334" s="3"/>
      <c r="C334" s="2"/>
      <c r="D334" s="2"/>
      <c r="E334" s="2"/>
      <c r="F334" s="3"/>
    </row>
    <row r="335" spans="1:6" ht="15.6">
      <c r="A335" s="2"/>
      <c r="B335" s="3"/>
      <c r="C335" s="2"/>
      <c r="D335" s="2"/>
      <c r="E335" s="2"/>
      <c r="F335" s="3"/>
    </row>
    <row r="336" spans="1:6" ht="15.6">
      <c r="A336" s="2"/>
      <c r="B336" s="3"/>
      <c r="C336" s="2"/>
      <c r="D336" s="2"/>
      <c r="E336" s="2"/>
      <c r="F336" s="3"/>
    </row>
    <row r="337" spans="1:6" ht="15.6">
      <c r="A337" s="2"/>
      <c r="B337" s="3"/>
      <c r="C337" s="2"/>
      <c r="D337" s="2"/>
      <c r="E337" s="2"/>
      <c r="F337" s="3"/>
    </row>
    <row r="338" spans="1:6" ht="15.6">
      <c r="A338" s="2"/>
      <c r="B338" s="3"/>
      <c r="C338" s="2"/>
      <c r="D338" s="2"/>
      <c r="E338" s="2"/>
      <c r="F338" s="3"/>
    </row>
    <row r="339" spans="1:6" ht="15.6">
      <c r="A339" s="2"/>
      <c r="B339" s="3"/>
      <c r="C339" s="2"/>
      <c r="D339" s="2"/>
      <c r="E339" s="2"/>
      <c r="F339" s="3"/>
    </row>
  </sheetData>
  <phoneticPr fontId="0" type="noConversion"/>
  <pageMargins left="0.78740157480314965" right="0.78740157480314965" top="0.39370078740157483" bottom="0.39370078740157483" header="0.51181102362204722" footer="0.51181102362204722"/>
  <pageSetup paperSize="9" scale="2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T263"/>
  <sheetViews>
    <sheetView topLeftCell="A85" workbookViewId="0">
      <selection activeCell="H95" sqref="B95:H117"/>
    </sheetView>
  </sheetViews>
  <sheetFormatPr defaultColWidth="13.7265625" defaultRowHeight="21"/>
  <cols>
    <col min="1" max="1" width="19.36328125" style="2" customWidth="1"/>
    <col min="2" max="2" width="17.54296875" style="3" customWidth="1"/>
    <col min="3" max="3" width="7.54296875" style="9" customWidth="1"/>
    <col min="4" max="8" width="5.7265625" style="3" customWidth="1"/>
    <col min="9" max="9" width="2.54296875" style="2" customWidth="1"/>
    <col min="10" max="12" width="13.7265625" style="2" customWidth="1"/>
    <col min="13" max="17" width="13.7265625" style="1" customWidth="1"/>
    <col min="18" max="20" width="13.7265625" style="15" customWidth="1"/>
    <col min="21" max="16384" width="13.7265625" style="2"/>
  </cols>
  <sheetData>
    <row r="1" spans="1:16">
      <c r="A1" s="2" t="s">
        <v>767</v>
      </c>
      <c r="B1"/>
      <c r="C1"/>
      <c r="D1" s="17"/>
      <c r="E1" s="17"/>
      <c r="F1" s="17"/>
      <c r="G1" s="17"/>
      <c r="H1" s="17"/>
      <c r="I1"/>
    </row>
    <row r="2" spans="1:16">
      <c r="A2" s="2" t="s">
        <v>768</v>
      </c>
      <c r="B2"/>
      <c r="C2"/>
      <c r="D2" s="17"/>
      <c r="E2" s="17"/>
      <c r="F2" s="17"/>
      <c r="G2" s="17"/>
      <c r="H2" s="17"/>
      <c r="I2"/>
    </row>
    <row r="3" spans="1:16">
      <c r="B3"/>
      <c r="C3"/>
      <c r="D3" s="17"/>
      <c r="E3" s="17"/>
      <c r="F3" s="17"/>
      <c r="G3" s="17"/>
      <c r="H3" s="17"/>
      <c r="I3"/>
    </row>
    <row r="4" spans="1:16">
      <c r="A4" t="s">
        <v>769</v>
      </c>
      <c r="B4"/>
      <c r="C4"/>
      <c r="D4" s="17"/>
      <c r="E4" s="17"/>
      <c r="F4" s="17"/>
      <c r="G4" s="17"/>
      <c r="H4" s="17"/>
      <c r="I4"/>
    </row>
    <row r="5" spans="1:16">
      <c r="A5"/>
      <c r="B5"/>
      <c r="C5"/>
      <c r="D5" s="17"/>
      <c r="E5" s="17"/>
      <c r="F5" s="17"/>
      <c r="G5" s="17"/>
      <c r="H5" s="17"/>
      <c r="I5"/>
    </row>
    <row r="6" spans="1:16">
      <c r="A6" s="120" t="s">
        <v>731</v>
      </c>
      <c r="B6"/>
      <c r="C6"/>
      <c r="D6" s="17"/>
      <c r="E6" s="17"/>
      <c r="F6" s="17"/>
      <c r="G6" s="17"/>
      <c r="H6" s="17"/>
      <c r="I6"/>
    </row>
    <row r="7" spans="1:16">
      <c r="A7"/>
      <c r="B7"/>
      <c r="C7"/>
      <c r="D7" s="17"/>
      <c r="E7" s="17"/>
      <c r="F7" s="17"/>
      <c r="G7" s="17"/>
      <c r="H7" s="17"/>
      <c r="I7"/>
    </row>
    <row r="8" spans="1:16">
      <c r="A8"/>
      <c r="B8" t="s">
        <v>285</v>
      </c>
      <c r="C8" t="s">
        <v>14</v>
      </c>
      <c r="D8" s="17">
        <v>99</v>
      </c>
      <c r="E8" s="17">
        <v>100</v>
      </c>
      <c r="F8" s="17">
        <v>99</v>
      </c>
      <c r="G8" s="17">
        <v>100</v>
      </c>
      <c r="H8" s="17">
        <v>398</v>
      </c>
      <c r="I8"/>
    </row>
    <row r="9" spans="1:16">
      <c r="A9"/>
      <c r="B9" t="s">
        <v>770</v>
      </c>
      <c r="C9" t="s">
        <v>367</v>
      </c>
      <c r="D9" s="17">
        <v>89</v>
      </c>
      <c r="E9" s="17">
        <v>94</v>
      </c>
      <c r="F9" s="17">
        <v>96</v>
      </c>
      <c r="G9" s="17">
        <v>95</v>
      </c>
      <c r="H9" s="17">
        <v>374</v>
      </c>
      <c r="I9"/>
    </row>
    <row r="10" spans="1:16">
      <c r="A10"/>
      <c r="B10" t="s">
        <v>316</v>
      </c>
      <c r="C10" t="s">
        <v>13</v>
      </c>
      <c r="D10" s="17">
        <v>92</v>
      </c>
      <c r="E10" s="17">
        <v>97</v>
      </c>
      <c r="F10" s="17">
        <v>91</v>
      </c>
      <c r="G10" s="17">
        <v>94</v>
      </c>
      <c r="H10" s="17">
        <v>374</v>
      </c>
      <c r="I10"/>
    </row>
    <row r="11" spans="1:16">
      <c r="A11"/>
      <c r="B11" t="s">
        <v>297</v>
      </c>
      <c r="C11" t="s">
        <v>65</v>
      </c>
      <c r="D11" s="17">
        <v>95</v>
      </c>
      <c r="E11" s="17">
        <v>89</v>
      </c>
      <c r="F11" s="17">
        <v>90</v>
      </c>
      <c r="G11" s="17">
        <v>90</v>
      </c>
      <c r="H11" s="17">
        <v>364</v>
      </c>
      <c r="I11"/>
    </row>
    <row r="12" spans="1:16">
      <c r="A12"/>
      <c r="B12" t="s">
        <v>355</v>
      </c>
      <c r="C12" t="s">
        <v>65</v>
      </c>
      <c r="D12" s="17">
        <v>83</v>
      </c>
      <c r="E12" s="17">
        <v>91</v>
      </c>
      <c r="F12" s="17">
        <v>91</v>
      </c>
      <c r="G12" s="17">
        <v>84</v>
      </c>
      <c r="H12" s="17">
        <v>349</v>
      </c>
      <c r="I12"/>
    </row>
    <row r="13" spans="1:16">
      <c r="A13"/>
      <c r="B13" t="s">
        <v>93</v>
      </c>
      <c r="C13" t="s">
        <v>63</v>
      </c>
      <c r="D13" s="17">
        <v>85</v>
      </c>
      <c r="E13" s="17">
        <v>87</v>
      </c>
      <c r="F13" s="17">
        <v>85</v>
      </c>
      <c r="G13" s="17">
        <v>88</v>
      </c>
      <c r="H13" s="17">
        <v>345</v>
      </c>
      <c r="I13"/>
    </row>
    <row r="14" spans="1:16">
      <c r="A14"/>
      <c r="B14" t="s">
        <v>286</v>
      </c>
      <c r="C14" t="s">
        <v>37</v>
      </c>
      <c r="D14" s="17">
        <v>82</v>
      </c>
      <c r="E14" s="17">
        <v>82</v>
      </c>
      <c r="F14" s="17">
        <v>70</v>
      </c>
      <c r="G14" s="17">
        <v>78</v>
      </c>
      <c r="H14" s="17">
        <v>312</v>
      </c>
      <c r="I14"/>
      <c r="M14" s="2"/>
      <c r="N14" s="2"/>
      <c r="O14" s="2"/>
      <c r="P14" s="2"/>
    </row>
    <row r="15" spans="1:16">
      <c r="B15"/>
      <c r="C15"/>
      <c r="D15" s="17"/>
      <c r="E15" s="17"/>
      <c r="F15" s="17"/>
      <c r="G15" s="17"/>
      <c r="H15" s="17"/>
      <c r="I15"/>
      <c r="J15" s="4"/>
      <c r="K15" s="4"/>
      <c r="L15"/>
      <c r="M15"/>
      <c r="N15"/>
      <c r="O15"/>
      <c r="P15"/>
    </row>
    <row r="16" spans="1:16">
      <c r="A16"/>
      <c r="B16"/>
      <c r="C16"/>
      <c r="D16" s="17"/>
      <c r="E16" s="17"/>
      <c r="F16" s="17"/>
      <c r="G16" s="17"/>
      <c r="H16" s="17"/>
      <c r="I16"/>
      <c r="J16" s="4"/>
      <c r="K16" s="4"/>
      <c r="L16"/>
      <c r="M16"/>
      <c r="N16"/>
      <c r="O16"/>
      <c r="P16"/>
    </row>
    <row r="17" spans="1:20">
      <c r="A17" t="s">
        <v>724</v>
      </c>
      <c r="B17"/>
      <c r="C17"/>
      <c r="D17" s="17"/>
      <c r="E17" s="17"/>
      <c r="F17" s="17"/>
      <c r="G17" s="17"/>
      <c r="H17" s="17"/>
      <c r="I17"/>
      <c r="J17" s="4"/>
      <c r="K17" s="4"/>
      <c r="L17"/>
      <c r="M17"/>
      <c r="N17"/>
      <c r="O17"/>
      <c r="P17"/>
    </row>
    <row r="18" spans="1:20">
      <c r="A18"/>
      <c r="B18"/>
      <c r="C18"/>
      <c r="D18" s="17"/>
      <c r="E18" s="17"/>
      <c r="F18" s="17"/>
      <c r="G18" s="17"/>
      <c r="H18" s="17"/>
      <c r="I18"/>
    </row>
    <row r="19" spans="1:20">
      <c r="A19" s="120"/>
      <c r="B19" t="s">
        <v>311</v>
      </c>
      <c r="C19" t="s">
        <v>13</v>
      </c>
      <c r="D19" s="17">
        <v>91</v>
      </c>
      <c r="E19" s="17">
        <v>88</v>
      </c>
      <c r="F19" s="17">
        <v>93</v>
      </c>
      <c r="G19" s="17">
        <v>92</v>
      </c>
      <c r="H19" s="17">
        <v>364</v>
      </c>
      <c r="I19"/>
    </row>
    <row r="20" spans="1:20">
      <c r="A20"/>
      <c r="B20" t="s">
        <v>720</v>
      </c>
      <c r="C20" t="s">
        <v>63</v>
      </c>
      <c r="D20" s="17">
        <v>84</v>
      </c>
      <c r="E20" s="17">
        <v>89</v>
      </c>
      <c r="F20" s="17">
        <v>89</v>
      </c>
      <c r="G20" s="17">
        <v>87</v>
      </c>
      <c r="H20" s="17">
        <v>349</v>
      </c>
      <c r="I20"/>
    </row>
    <row r="21" spans="1:20">
      <c r="A21"/>
      <c r="B21" t="s">
        <v>96</v>
      </c>
      <c r="C21" t="s">
        <v>63</v>
      </c>
      <c r="D21" s="17">
        <v>86</v>
      </c>
      <c r="E21" s="17">
        <v>84</v>
      </c>
      <c r="F21" s="17">
        <v>91</v>
      </c>
      <c r="G21" s="17">
        <v>85</v>
      </c>
      <c r="H21" s="17">
        <v>346</v>
      </c>
      <c r="I21"/>
    </row>
    <row r="22" spans="1:20">
      <c r="A22"/>
      <c r="B22" t="s">
        <v>86</v>
      </c>
      <c r="C22" t="s">
        <v>13</v>
      </c>
      <c r="D22" s="17">
        <v>80</v>
      </c>
      <c r="E22" s="17">
        <v>84</v>
      </c>
      <c r="F22" s="17">
        <v>79</v>
      </c>
      <c r="G22" s="17">
        <v>85</v>
      </c>
      <c r="H22" s="17">
        <v>328</v>
      </c>
      <c r="I22"/>
    </row>
    <row r="23" spans="1:20">
      <c r="A23"/>
      <c r="B23" t="s">
        <v>310</v>
      </c>
      <c r="C23" t="s">
        <v>65</v>
      </c>
      <c r="D23" s="17">
        <v>78</v>
      </c>
      <c r="E23" s="17">
        <v>82</v>
      </c>
      <c r="F23" s="17">
        <v>82</v>
      </c>
      <c r="G23" s="17">
        <v>85</v>
      </c>
      <c r="H23" s="17">
        <v>327</v>
      </c>
      <c r="I23"/>
    </row>
    <row r="24" spans="1:20">
      <c r="A24"/>
      <c r="B24" t="s">
        <v>344</v>
      </c>
      <c r="C24" t="s">
        <v>28</v>
      </c>
      <c r="D24" s="17">
        <v>85</v>
      </c>
      <c r="E24" s="17">
        <v>78</v>
      </c>
      <c r="F24" s="17">
        <v>80</v>
      </c>
      <c r="G24" s="17">
        <v>77</v>
      </c>
      <c r="H24" s="17">
        <v>320</v>
      </c>
      <c r="I24"/>
    </row>
    <row r="25" spans="1:20">
      <c r="A25"/>
      <c r="B25"/>
      <c r="C25"/>
      <c r="D25" s="17"/>
      <c r="E25" s="17"/>
      <c r="F25" s="17"/>
      <c r="G25" s="17"/>
      <c r="H25" s="17"/>
      <c r="I25"/>
    </row>
    <row r="26" spans="1:20" s="34" customFormat="1" ht="20.399999999999999">
      <c r="A26" s="34" t="s">
        <v>842</v>
      </c>
      <c r="D26" s="102"/>
      <c r="E26" s="102"/>
      <c r="F26" s="102"/>
      <c r="G26" s="102"/>
      <c r="H26" s="102"/>
      <c r="M26" s="83"/>
      <c r="N26" s="83"/>
      <c r="O26" s="83"/>
      <c r="P26" s="83"/>
      <c r="Q26" s="83"/>
      <c r="R26" s="52"/>
      <c r="S26" s="52"/>
      <c r="T26" s="52"/>
    </row>
    <row r="27" spans="1:20" s="34" customFormat="1" ht="20.399999999999999">
      <c r="D27" s="102"/>
      <c r="E27" s="102"/>
      <c r="F27" s="102"/>
      <c r="G27" s="102"/>
      <c r="H27" s="102"/>
      <c r="M27" s="83"/>
      <c r="N27" s="83"/>
      <c r="O27" s="83"/>
      <c r="P27" s="83"/>
      <c r="Q27" s="83"/>
      <c r="R27" s="52"/>
      <c r="S27" s="52"/>
      <c r="T27" s="52"/>
    </row>
    <row r="28" spans="1:20" s="34" customFormat="1" ht="20.399999999999999">
      <c r="A28" s="34" t="s">
        <v>731</v>
      </c>
      <c r="B28" s="34" t="s">
        <v>843</v>
      </c>
      <c r="D28" s="102"/>
      <c r="E28" s="102"/>
      <c r="F28" s="102"/>
      <c r="G28" s="102"/>
      <c r="H28" s="102"/>
      <c r="M28" s="83"/>
      <c r="N28" s="83"/>
      <c r="O28" s="83"/>
      <c r="P28" s="83"/>
      <c r="Q28" s="83"/>
      <c r="R28" s="52"/>
      <c r="S28" s="52"/>
      <c r="T28" s="52"/>
    </row>
    <row r="29" spans="1:20" s="34" customFormat="1" ht="20.399999999999999">
      <c r="D29" s="102"/>
      <c r="E29" s="102"/>
      <c r="F29" s="102"/>
      <c r="G29" s="102"/>
      <c r="H29" s="102"/>
      <c r="M29" s="83"/>
      <c r="N29" s="83"/>
      <c r="O29" s="83"/>
      <c r="P29" s="83"/>
      <c r="Q29" s="83"/>
      <c r="R29" s="52"/>
      <c r="S29" s="52"/>
      <c r="T29" s="52"/>
    </row>
    <row r="30" spans="1:20" s="34" customFormat="1" ht="20.399999999999999">
      <c r="A30" s="34" t="s">
        <v>794</v>
      </c>
      <c r="B30" s="102"/>
      <c r="C30" s="100"/>
      <c r="D30" s="102"/>
      <c r="E30" s="102"/>
      <c r="F30" s="102"/>
      <c r="G30" s="102"/>
      <c r="H30" s="102"/>
      <c r="M30" s="83"/>
      <c r="N30" s="83"/>
      <c r="O30" s="83"/>
      <c r="P30" s="83"/>
      <c r="Q30" s="83"/>
      <c r="R30" s="52"/>
      <c r="S30" s="52"/>
      <c r="T30" s="52"/>
    </row>
    <row r="31" spans="1:20" s="34" customFormat="1" ht="20.399999999999999">
      <c r="A31" s="34" t="s">
        <v>844</v>
      </c>
      <c r="B31" s="34" t="s">
        <v>37</v>
      </c>
      <c r="C31" s="102">
        <v>92</v>
      </c>
      <c r="D31" s="102">
        <v>94</v>
      </c>
      <c r="E31" s="102">
        <v>97</v>
      </c>
      <c r="F31" s="102">
        <v>97</v>
      </c>
      <c r="G31" s="102">
        <f>SUM(C31:F31)</f>
        <v>380</v>
      </c>
      <c r="H31" s="102"/>
      <c r="M31" s="83"/>
      <c r="N31" s="83"/>
      <c r="O31" s="83"/>
      <c r="P31" s="83"/>
      <c r="Q31" s="83"/>
      <c r="R31" s="52"/>
      <c r="S31" s="52"/>
      <c r="T31" s="52"/>
    </row>
    <row r="32" spans="1:20" s="34" customFormat="1" ht="20.399999999999999">
      <c r="A32" s="34" t="s">
        <v>104</v>
      </c>
      <c r="B32" s="34" t="s">
        <v>13</v>
      </c>
      <c r="C32" s="102">
        <v>88</v>
      </c>
      <c r="D32" s="102">
        <v>92</v>
      </c>
      <c r="E32" s="102">
        <v>90</v>
      </c>
      <c r="F32" s="102">
        <v>88</v>
      </c>
      <c r="G32" s="102">
        <f t="shared" ref="G32:G40" si="0">SUM(C32:F32)</f>
        <v>358</v>
      </c>
      <c r="H32" s="102"/>
      <c r="M32" s="83"/>
      <c r="N32" s="83"/>
      <c r="O32" s="83"/>
      <c r="P32" s="83"/>
      <c r="Q32" s="83"/>
      <c r="R32" s="52"/>
      <c r="S32" s="52"/>
      <c r="T32" s="52"/>
    </row>
    <row r="33" spans="1:20" s="34" customFormat="1" ht="20.399999999999999">
      <c r="A33" s="34" t="s">
        <v>357</v>
      </c>
      <c r="B33" s="34" t="s">
        <v>13</v>
      </c>
      <c r="C33" s="102">
        <v>85</v>
      </c>
      <c r="D33" s="102">
        <v>89</v>
      </c>
      <c r="E33" s="102">
        <v>93</v>
      </c>
      <c r="F33" s="102">
        <v>90</v>
      </c>
      <c r="G33" s="102">
        <f t="shared" si="0"/>
        <v>357</v>
      </c>
      <c r="H33" s="102"/>
      <c r="M33" s="83"/>
      <c r="N33" s="83"/>
      <c r="O33" s="83"/>
      <c r="P33" s="83"/>
      <c r="Q33" s="83"/>
      <c r="R33" s="52"/>
      <c r="S33" s="52"/>
      <c r="T33" s="52"/>
    </row>
    <row r="34" spans="1:20" s="34" customFormat="1" ht="20.399999999999999">
      <c r="A34" s="34" t="s">
        <v>302</v>
      </c>
      <c r="B34" s="34" t="s">
        <v>13</v>
      </c>
      <c r="C34" s="102">
        <v>87</v>
      </c>
      <c r="D34" s="102">
        <v>79</v>
      </c>
      <c r="E34" s="102">
        <v>85</v>
      </c>
      <c r="F34" s="102">
        <v>89</v>
      </c>
      <c r="G34" s="102">
        <f t="shared" si="0"/>
        <v>340</v>
      </c>
      <c r="H34" s="102"/>
      <c r="M34" s="83"/>
      <c r="N34" s="83"/>
      <c r="O34" s="83"/>
      <c r="P34" s="83"/>
      <c r="Q34" s="83"/>
      <c r="R34" s="52"/>
      <c r="S34" s="52"/>
      <c r="T34" s="52"/>
    </row>
    <row r="35" spans="1:20" s="34" customFormat="1" ht="20.399999999999999">
      <c r="A35" s="34" t="s">
        <v>311</v>
      </c>
      <c r="B35" s="34" t="s">
        <v>13</v>
      </c>
      <c r="C35" s="102">
        <v>92</v>
      </c>
      <c r="D35" s="102">
        <v>87</v>
      </c>
      <c r="E35" s="102">
        <v>88</v>
      </c>
      <c r="F35" s="102">
        <v>82</v>
      </c>
      <c r="G35" s="102">
        <f t="shared" si="0"/>
        <v>349</v>
      </c>
      <c r="H35" s="102"/>
      <c r="M35" s="83"/>
      <c r="N35" s="83"/>
      <c r="O35" s="83"/>
      <c r="P35" s="83"/>
      <c r="Q35" s="83"/>
      <c r="R35" s="52"/>
      <c r="S35" s="52"/>
      <c r="T35" s="52"/>
    </row>
    <row r="36" spans="1:20" s="34" customFormat="1" ht="20.399999999999999">
      <c r="A36" s="34" t="s">
        <v>112</v>
      </c>
      <c r="B36" s="34" t="s">
        <v>38</v>
      </c>
      <c r="C36" s="102">
        <v>83</v>
      </c>
      <c r="D36" s="102">
        <v>89</v>
      </c>
      <c r="E36" s="102">
        <v>87</v>
      </c>
      <c r="F36" s="102">
        <v>79</v>
      </c>
      <c r="G36" s="102">
        <f t="shared" si="0"/>
        <v>338</v>
      </c>
      <c r="H36" s="102"/>
      <c r="M36" s="83"/>
      <c r="N36" s="83"/>
      <c r="O36" s="83"/>
      <c r="P36" s="83"/>
      <c r="Q36" s="83"/>
      <c r="R36" s="52"/>
      <c r="S36" s="52"/>
      <c r="T36" s="52"/>
    </row>
    <row r="37" spans="1:20" s="34" customFormat="1" ht="20.399999999999999">
      <c r="A37" s="34" t="s">
        <v>310</v>
      </c>
      <c r="B37" s="34" t="s">
        <v>65</v>
      </c>
      <c r="C37" s="102">
        <v>77</v>
      </c>
      <c r="D37" s="102">
        <v>87</v>
      </c>
      <c r="E37" s="102">
        <v>86</v>
      </c>
      <c r="F37" s="102">
        <v>84</v>
      </c>
      <c r="G37" s="102">
        <f t="shared" si="0"/>
        <v>334</v>
      </c>
      <c r="H37" s="102"/>
      <c r="M37" s="83"/>
      <c r="N37" s="83"/>
      <c r="O37" s="83"/>
      <c r="P37" s="83"/>
      <c r="Q37" s="83"/>
      <c r="R37" s="52"/>
      <c r="S37" s="52"/>
      <c r="T37" s="52"/>
    </row>
    <row r="38" spans="1:20" s="34" customFormat="1" ht="20.399999999999999">
      <c r="A38" s="34" t="s">
        <v>10</v>
      </c>
      <c r="B38" s="34" t="s">
        <v>4</v>
      </c>
      <c r="C38" s="102">
        <v>88</v>
      </c>
      <c r="D38" s="102">
        <v>80</v>
      </c>
      <c r="E38" s="102">
        <v>80</v>
      </c>
      <c r="F38" s="102">
        <v>82</v>
      </c>
      <c r="G38" s="102">
        <f t="shared" si="0"/>
        <v>330</v>
      </c>
      <c r="H38" s="102"/>
      <c r="M38" s="83"/>
      <c r="N38" s="83"/>
      <c r="O38" s="83"/>
      <c r="P38" s="83"/>
      <c r="Q38" s="83"/>
      <c r="R38" s="52"/>
      <c r="S38" s="52"/>
      <c r="T38" s="52"/>
    </row>
    <row r="39" spans="1:20" s="34" customFormat="1" ht="20.399999999999999">
      <c r="A39" s="347" t="s">
        <v>86</v>
      </c>
      <c r="B39" s="348" t="s">
        <v>13</v>
      </c>
      <c r="C39" s="349">
        <v>84</v>
      </c>
      <c r="D39" s="349">
        <v>79</v>
      </c>
      <c r="E39" s="349">
        <v>88</v>
      </c>
      <c r="F39" s="349">
        <v>75</v>
      </c>
      <c r="G39" s="349">
        <f t="shared" si="0"/>
        <v>326</v>
      </c>
      <c r="H39" s="102"/>
      <c r="M39" s="83"/>
      <c r="N39" s="83"/>
      <c r="O39" s="83"/>
      <c r="P39" s="83"/>
      <c r="Q39" s="83"/>
      <c r="R39" s="52"/>
      <c r="S39" s="52"/>
      <c r="T39" s="52"/>
    </row>
    <row r="40" spans="1:20" s="34" customFormat="1" ht="20.399999999999999">
      <c r="A40" s="102" t="s">
        <v>845</v>
      </c>
      <c r="B40" s="34" t="s">
        <v>13</v>
      </c>
      <c r="C40" s="102">
        <v>81</v>
      </c>
      <c r="D40" s="102">
        <v>75</v>
      </c>
      <c r="E40" s="102">
        <v>75</v>
      </c>
      <c r="F40" s="102">
        <v>79</v>
      </c>
      <c r="G40" s="102">
        <f t="shared" si="0"/>
        <v>310</v>
      </c>
      <c r="H40" s="102"/>
      <c r="M40" s="83"/>
      <c r="N40" s="83"/>
      <c r="O40" s="83"/>
      <c r="P40" s="83"/>
      <c r="Q40" s="83"/>
      <c r="R40" s="52"/>
      <c r="S40" s="52"/>
      <c r="T40" s="52"/>
    </row>
    <row r="41" spans="1:20">
      <c r="A41" s="34"/>
      <c r="B41" s="102"/>
      <c r="C41" s="34"/>
      <c r="D41" s="34"/>
      <c r="E41" s="102"/>
      <c r="F41" s="102"/>
      <c r="G41" s="102"/>
      <c r="H41" s="102"/>
      <c r="I41"/>
    </row>
    <row r="42" spans="1:20" s="34" customFormat="1" ht="20.399999999999999">
      <c r="A42" s="34" t="s">
        <v>907</v>
      </c>
      <c r="F42" s="102"/>
      <c r="G42" s="102"/>
      <c r="H42" s="102"/>
      <c r="M42" s="83"/>
      <c r="N42" s="83"/>
      <c r="O42" s="83"/>
      <c r="P42" s="83"/>
      <c r="Q42" s="83"/>
      <c r="R42" s="52"/>
      <c r="S42" s="52"/>
      <c r="T42" s="52"/>
    </row>
    <row r="43" spans="1:20" s="34" customFormat="1" ht="20.399999999999999">
      <c r="A43" s="100" t="s">
        <v>731</v>
      </c>
      <c r="F43" s="102"/>
      <c r="G43" s="102"/>
      <c r="H43" s="102"/>
      <c r="M43" s="83"/>
      <c r="N43" s="83"/>
      <c r="O43" s="83"/>
      <c r="P43" s="83"/>
      <c r="Q43" s="83"/>
      <c r="R43" s="52"/>
      <c r="S43" s="52"/>
      <c r="T43" s="52"/>
    </row>
    <row r="44" spans="1:20" s="34" customFormat="1" ht="20.399999999999999">
      <c r="A44" s="100" t="s">
        <v>908</v>
      </c>
      <c r="B44" s="34" t="s">
        <v>65</v>
      </c>
      <c r="C44" s="34">
        <v>87</v>
      </c>
      <c r="D44" s="34">
        <v>85</v>
      </c>
      <c r="E44" s="34">
        <v>85</v>
      </c>
      <c r="F44" s="102">
        <v>87</v>
      </c>
      <c r="G44" s="102">
        <f>SUM(C44:F44)</f>
        <v>344</v>
      </c>
      <c r="H44" s="102"/>
      <c r="M44" s="83"/>
      <c r="N44" s="83"/>
      <c r="O44" s="83"/>
      <c r="P44" s="83"/>
      <c r="Q44" s="83"/>
      <c r="R44" s="52"/>
      <c r="S44" s="52"/>
      <c r="T44" s="52"/>
    </row>
    <row r="45" spans="1:20" s="34" customFormat="1" ht="20.399999999999999">
      <c r="A45" s="100"/>
      <c r="F45" s="102"/>
      <c r="G45" s="102" t="s">
        <v>107</v>
      </c>
      <c r="H45" s="102"/>
      <c r="I45" s="124"/>
      <c r="M45" s="83"/>
      <c r="N45" s="83"/>
      <c r="O45" s="83"/>
      <c r="P45" s="83"/>
      <c r="Q45" s="83"/>
      <c r="R45" s="52"/>
      <c r="S45" s="52"/>
      <c r="T45" s="52"/>
    </row>
    <row r="46" spans="1:20" s="34" customFormat="1" ht="20.399999999999999">
      <c r="A46" s="100" t="s">
        <v>724</v>
      </c>
      <c r="F46" s="102"/>
      <c r="G46" s="102" t="s">
        <v>107</v>
      </c>
      <c r="H46" s="102"/>
      <c r="I46" s="124"/>
      <c r="M46" s="83"/>
      <c r="N46" s="83"/>
      <c r="O46" s="83"/>
      <c r="P46" s="83"/>
      <c r="Q46" s="83"/>
      <c r="R46" s="52"/>
      <c r="S46" s="52"/>
      <c r="T46" s="52"/>
    </row>
    <row r="47" spans="1:20" s="34" customFormat="1" ht="20.399999999999999">
      <c r="A47" s="100" t="s">
        <v>328</v>
      </c>
      <c r="B47" s="102" t="s">
        <v>11</v>
      </c>
      <c r="C47" s="34">
        <v>93</v>
      </c>
      <c r="D47" s="34">
        <v>94</v>
      </c>
      <c r="E47" s="34">
        <v>90</v>
      </c>
      <c r="F47" s="102">
        <v>88</v>
      </c>
      <c r="G47" s="102">
        <f t="shared" ref="G47:G55" si="1">SUM(C47:F47)</f>
        <v>365</v>
      </c>
      <c r="H47" s="102"/>
      <c r="M47" s="83"/>
      <c r="N47" s="83"/>
      <c r="O47" s="83"/>
      <c r="P47" s="83"/>
      <c r="Q47" s="83"/>
      <c r="R47" s="52"/>
      <c r="S47" s="52"/>
      <c r="T47" s="52"/>
    </row>
    <row r="48" spans="1:20" s="34" customFormat="1" ht="20.399999999999999">
      <c r="A48" s="100" t="s">
        <v>720</v>
      </c>
      <c r="B48" s="102" t="s">
        <v>909</v>
      </c>
      <c r="C48" s="34">
        <v>90</v>
      </c>
      <c r="D48" s="34">
        <v>90</v>
      </c>
      <c r="E48" s="34">
        <v>91</v>
      </c>
      <c r="F48" s="102">
        <v>89</v>
      </c>
      <c r="G48" s="102">
        <f t="shared" si="1"/>
        <v>360</v>
      </c>
      <c r="H48" s="102"/>
      <c r="M48" s="83"/>
      <c r="N48" s="83"/>
      <c r="O48" s="83"/>
      <c r="P48" s="83"/>
      <c r="Q48" s="83"/>
      <c r="R48" s="52"/>
      <c r="S48" s="52"/>
      <c r="T48" s="52"/>
    </row>
    <row r="49" spans="1:20" s="34" customFormat="1" ht="20.399999999999999">
      <c r="A49" s="100" t="s">
        <v>334</v>
      </c>
      <c r="B49" s="102" t="s">
        <v>4</v>
      </c>
      <c r="C49" s="34">
        <v>84</v>
      </c>
      <c r="D49" s="34">
        <v>90</v>
      </c>
      <c r="E49" s="34">
        <v>86</v>
      </c>
      <c r="F49" s="102">
        <v>88</v>
      </c>
      <c r="G49" s="102">
        <f t="shared" si="1"/>
        <v>348</v>
      </c>
      <c r="H49" s="102"/>
      <c r="M49" s="83"/>
      <c r="N49" s="83"/>
      <c r="O49" s="83"/>
      <c r="P49" s="83"/>
      <c r="Q49" s="83"/>
      <c r="R49" s="52"/>
      <c r="S49" s="52"/>
      <c r="T49" s="52"/>
    </row>
    <row r="50" spans="1:20" s="34" customFormat="1" ht="20.399999999999999">
      <c r="A50" s="100" t="s">
        <v>101</v>
      </c>
      <c r="B50" s="102" t="s">
        <v>400</v>
      </c>
      <c r="C50" s="34">
        <v>79</v>
      </c>
      <c r="D50" s="34">
        <v>84</v>
      </c>
      <c r="E50" s="34">
        <v>82</v>
      </c>
      <c r="F50" s="102">
        <v>83</v>
      </c>
      <c r="G50" s="102">
        <f t="shared" si="1"/>
        <v>328</v>
      </c>
      <c r="H50" s="102"/>
      <c r="M50" s="83"/>
      <c r="N50" s="83"/>
      <c r="O50" s="83"/>
      <c r="P50" s="83"/>
      <c r="Q50" s="83"/>
      <c r="R50" s="52"/>
      <c r="S50" s="52"/>
      <c r="T50" s="52"/>
    </row>
    <row r="51" spans="1:20" s="34" customFormat="1" ht="20.399999999999999">
      <c r="A51" s="100" t="s">
        <v>91</v>
      </c>
      <c r="B51" s="102" t="s">
        <v>35</v>
      </c>
      <c r="C51" s="34">
        <v>87</v>
      </c>
      <c r="D51" s="34">
        <v>78</v>
      </c>
      <c r="E51" s="34">
        <v>74</v>
      </c>
      <c r="F51" s="102">
        <v>79</v>
      </c>
      <c r="G51" s="102">
        <f t="shared" si="1"/>
        <v>318</v>
      </c>
      <c r="H51" s="102"/>
      <c r="I51" s="83"/>
      <c r="M51" s="83"/>
      <c r="N51" s="83"/>
      <c r="O51" s="83"/>
      <c r="P51" s="83"/>
      <c r="Q51" s="83"/>
      <c r="R51" s="52"/>
      <c r="S51" s="52"/>
      <c r="T51" s="52"/>
    </row>
    <row r="52" spans="1:20" s="34" customFormat="1" ht="20.399999999999999">
      <c r="A52" s="100" t="s">
        <v>310</v>
      </c>
      <c r="B52" s="102" t="s">
        <v>65</v>
      </c>
      <c r="C52" s="34">
        <v>73</v>
      </c>
      <c r="D52" s="34">
        <v>82</v>
      </c>
      <c r="E52" s="34">
        <v>79</v>
      </c>
      <c r="F52" s="102">
        <v>82</v>
      </c>
      <c r="G52" s="102">
        <f t="shared" si="1"/>
        <v>316</v>
      </c>
      <c r="H52" s="102"/>
      <c r="I52" s="83"/>
      <c r="M52" s="83"/>
      <c r="N52" s="83"/>
      <c r="O52" s="83"/>
      <c r="P52" s="83"/>
      <c r="Q52" s="83"/>
      <c r="R52" s="52"/>
      <c r="S52" s="52"/>
      <c r="T52" s="52"/>
    </row>
    <row r="53" spans="1:20" s="34" customFormat="1" ht="20.399999999999999">
      <c r="A53" s="100" t="s">
        <v>358</v>
      </c>
      <c r="B53" s="102" t="s">
        <v>909</v>
      </c>
      <c r="C53" s="34">
        <v>81</v>
      </c>
      <c r="D53" s="34">
        <v>77</v>
      </c>
      <c r="E53" s="34">
        <v>77</v>
      </c>
      <c r="F53" s="102">
        <v>73</v>
      </c>
      <c r="G53" s="102">
        <f t="shared" si="1"/>
        <v>308</v>
      </c>
      <c r="H53" s="102"/>
      <c r="I53" s="83"/>
      <c r="M53" s="83"/>
      <c r="N53" s="83"/>
      <c r="O53" s="83"/>
      <c r="P53" s="83"/>
      <c r="Q53" s="83"/>
      <c r="R53" s="52"/>
      <c r="S53" s="52"/>
      <c r="T53" s="52"/>
    </row>
    <row r="54" spans="1:20" s="34" customFormat="1" ht="20.399999999999999">
      <c r="A54" s="100" t="s">
        <v>339</v>
      </c>
      <c r="B54" s="102" t="s">
        <v>909</v>
      </c>
      <c r="C54" s="34">
        <v>68</v>
      </c>
      <c r="D54" s="34">
        <v>80</v>
      </c>
      <c r="E54" s="34">
        <v>78</v>
      </c>
      <c r="F54" s="102">
        <v>72</v>
      </c>
      <c r="G54" s="102">
        <f t="shared" si="1"/>
        <v>298</v>
      </c>
      <c r="H54" s="102"/>
      <c r="I54" s="83"/>
      <c r="M54" s="83"/>
      <c r="N54" s="83"/>
      <c r="O54" s="83"/>
      <c r="P54" s="83"/>
      <c r="Q54" s="83"/>
      <c r="R54" s="52"/>
      <c r="S54" s="52"/>
      <c r="T54" s="52"/>
    </row>
    <row r="55" spans="1:20" s="34" customFormat="1" ht="20.399999999999999">
      <c r="A55" s="100" t="s">
        <v>338</v>
      </c>
      <c r="B55" s="102" t="s">
        <v>909</v>
      </c>
      <c r="C55" s="34">
        <v>81</v>
      </c>
      <c r="D55" s="34">
        <v>66</v>
      </c>
      <c r="E55" s="34">
        <v>66</v>
      </c>
      <c r="F55" s="102">
        <v>74</v>
      </c>
      <c r="G55" s="102">
        <f t="shared" si="1"/>
        <v>287</v>
      </c>
      <c r="H55" s="102"/>
      <c r="I55" s="83"/>
      <c r="M55" s="83"/>
      <c r="N55" s="83"/>
      <c r="O55" s="83"/>
      <c r="P55" s="83"/>
      <c r="Q55" s="83"/>
      <c r="R55" s="52"/>
      <c r="S55" s="52"/>
      <c r="T55" s="52"/>
    </row>
    <row r="56" spans="1:20" s="34" customFormat="1" ht="20.399999999999999">
      <c r="A56" s="100"/>
      <c r="F56" s="102"/>
      <c r="G56" s="102"/>
      <c r="H56" s="102"/>
      <c r="I56" s="83"/>
      <c r="M56" s="83"/>
      <c r="N56" s="83"/>
      <c r="O56" s="83"/>
      <c r="P56" s="83"/>
      <c r="Q56" s="83"/>
      <c r="R56" s="52"/>
      <c r="S56" s="52"/>
      <c r="T56" s="52"/>
    </row>
    <row r="57" spans="1:20" s="34" customFormat="1" ht="20.399999999999999">
      <c r="A57" s="100"/>
      <c r="F57" s="102"/>
      <c r="G57" s="102"/>
      <c r="H57" s="102"/>
      <c r="I57" s="83"/>
      <c r="M57" s="83"/>
      <c r="N57" s="83"/>
      <c r="O57" s="83"/>
      <c r="P57" s="83"/>
      <c r="Q57" s="83"/>
      <c r="R57" s="52"/>
      <c r="S57" s="52"/>
      <c r="T57" s="52"/>
    </row>
    <row r="58" spans="1:20" s="34" customFormat="1" ht="20.399999999999999">
      <c r="A58" s="100" t="s">
        <v>1079</v>
      </c>
      <c r="F58" s="102"/>
      <c r="G58" s="102"/>
      <c r="H58" s="102"/>
      <c r="I58" s="83"/>
      <c r="M58" s="83"/>
      <c r="N58" s="83"/>
      <c r="O58" s="83"/>
      <c r="P58" s="83"/>
      <c r="Q58" s="83"/>
      <c r="R58" s="52"/>
      <c r="S58" s="52"/>
      <c r="T58" s="52"/>
    </row>
    <row r="59" spans="1:20" s="34" customFormat="1" ht="20.399999999999999">
      <c r="A59" s="100" t="s">
        <v>724</v>
      </c>
      <c r="F59" s="102"/>
      <c r="G59" s="102"/>
      <c r="H59" s="102"/>
      <c r="I59" s="83"/>
      <c r="M59" s="83"/>
      <c r="N59" s="83"/>
      <c r="O59" s="83"/>
      <c r="P59" s="83"/>
      <c r="Q59" s="83"/>
      <c r="R59" s="52"/>
      <c r="S59" s="52"/>
      <c r="T59" s="52"/>
    </row>
    <row r="60" spans="1:20" s="34" customFormat="1" ht="20.399999999999999">
      <c r="A60" s="100" t="s">
        <v>101</v>
      </c>
      <c r="B60" s="100" t="s">
        <v>400</v>
      </c>
      <c r="C60" s="102">
        <v>85</v>
      </c>
      <c r="D60" s="102">
        <v>84</v>
      </c>
      <c r="E60" s="102">
        <v>87</v>
      </c>
      <c r="F60" s="102">
        <v>87</v>
      </c>
      <c r="G60" s="102">
        <v>343</v>
      </c>
      <c r="H60" s="102"/>
      <c r="I60" s="83"/>
      <c r="M60" s="83"/>
      <c r="N60" s="83"/>
      <c r="O60" s="83"/>
      <c r="P60" s="83"/>
      <c r="Q60" s="83"/>
      <c r="R60" s="52"/>
      <c r="S60" s="52"/>
      <c r="T60" s="52"/>
    </row>
    <row r="61" spans="1:20" s="34" customFormat="1" ht="20.399999999999999">
      <c r="A61" s="100" t="s">
        <v>47</v>
      </c>
      <c r="B61" s="100" t="s">
        <v>28</v>
      </c>
      <c r="C61" s="102">
        <v>87</v>
      </c>
      <c r="D61" s="102">
        <v>85</v>
      </c>
      <c r="E61" s="102">
        <v>81</v>
      </c>
      <c r="F61" s="102">
        <v>79</v>
      </c>
      <c r="G61" s="102">
        <v>332</v>
      </c>
      <c r="H61" s="102"/>
      <c r="I61" s="83"/>
      <c r="M61" s="83"/>
      <c r="N61" s="83"/>
      <c r="O61" s="83"/>
      <c r="P61" s="83"/>
      <c r="Q61" s="83"/>
      <c r="R61" s="52"/>
      <c r="S61" s="52"/>
      <c r="T61" s="52"/>
    </row>
    <row r="62" spans="1:20" s="34" customFormat="1" ht="20.399999999999999">
      <c r="A62" s="100" t="s">
        <v>86</v>
      </c>
      <c r="B62" s="100" t="s">
        <v>13</v>
      </c>
      <c r="C62" s="102">
        <v>81</v>
      </c>
      <c r="D62" s="102">
        <v>84</v>
      </c>
      <c r="E62" s="102">
        <v>85</v>
      </c>
      <c r="F62" s="102">
        <v>74</v>
      </c>
      <c r="G62" s="102">
        <v>324</v>
      </c>
      <c r="H62" s="102"/>
      <c r="I62" s="83"/>
      <c r="M62" s="83"/>
      <c r="N62" s="83"/>
      <c r="O62" s="83"/>
      <c r="P62" s="83"/>
      <c r="Q62" s="83"/>
      <c r="R62" s="52"/>
      <c r="S62" s="52"/>
      <c r="T62" s="52"/>
    </row>
    <row r="63" spans="1:20" s="34" customFormat="1" ht="20.399999999999999">
      <c r="A63" s="34" t="s">
        <v>100</v>
      </c>
      <c r="B63" s="100" t="s">
        <v>16</v>
      </c>
      <c r="C63" s="102">
        <v>71</v>
      </c>
      <c r="D63" s="102">
        <v>72</v>
      </c>
      <c r="E63" s="123">
        <v>80</v>
      </c>
      <c r="F63" s="123">
        <v>81</v>
      </c>
      <c r="G63" s="123">
        <v>304</v>
      </c>
      <c r="H63" s="83"/>
      <c r="I63" s="83"/>
      <c r="M63" s="83"/>
      <c r="N63" s="83"/>
      <c r="O63" s="83"/>
      <c r="P63" s="83"/>
      <c r="Q63" s="83"/>
      <c r="R63" s="52"/>
      <c r="S63" s="52"/>
      <c r="T63" s="52"/>
    </row>
    <row r="64" spans="1:20" s="34" customFormat="1" ht="20.399999999999999">
      <c r="A64" s="34" t="s">
        <v>73</v>
      </c>
      <c r="B64" s="100" t="s">
        <v>38</v>
      </c>
      <c r="C64" s="102">
        <v>78</v>
      </c>
      <c r="D64" s="102">
        <v>76</v>
      </c>
      <c r="E64" s="123">
        <v>74</v>
      </c>
      <c r="F64" s="123">
        <v>71</v>
      </c>
      <c r="G64" s="123">
        <v>299</v>
      </c>
      <c r="H64" s="83"/>
      <c r="I64" s="83"/>
      <c r="M64" s="83"/>
      <c r="N64" s="83"/>
      <c r="O64" s="83"/>
      <c r="P64" s="83"/>
      <c r="Q64" s="83"/>
      <c r="R64" s="52"/>
      <c r="S64" s="52"/>
      <c r="T64" s="52"/>
    </row>
    <row r="65" spans="1:20" s="34" customFormat="1" ht="20.399999999999999">
      <c r="A65" s="34" t="s">
        <v>328</v>
      </c>
      <c r="B65" s="100" t="s">
        <v>725</v>
      </c>
      <c r="C65" s="102">
        <v>93</v>
      </c>
      <c r="D65" s="102">
        <v>88</v>
      </c>
      <c r="E65" s="102">
        <v>94</v>
      </c>
      <c r="F65" s="123">
        <v>91</v>
      </c>
      <c r="G65" s="123">
        <v>366</v>
      </c>
      <c r="H65" s="123"/>
      <c r="I65" s="83"/>
      <c r="M65" s="83"/>
      <c r="N65" s="83"/>
      <c r="O65" s="83"/>
      <c r="P65" s="83"/>
      <c r="Q65" s="83"/>
      <c r="R65" s="52"/>
      <c r="S65" s="52"/>
      <c r="T65" s="52"/>
    </row>
    <row r="66" spans="1:20" s="34" customFormat="1" ht="20.399999999999999">
      <c r="A66" s="34" t="s">
        <v>114</v>
      </c>
      <c r="B66" s="100" t="s">
        <v>4</v>
      </c>
      <c r="C66" s="102">
        <v>89</v>
      </c>
      <c r="D66" s="102">
        <v>92</v>
      </c>
      <c r="E66" s="102">
        <v>95</v>
      </c>
      <c r="F66" s="123">
        <v>87</v>
      </c>
      <c r="G66" s="123">
        <v>363</v>
      </c>
      <c r="H66" s="123"/>
      <c r="I66" s="83"/>
      <c r="M66" s="83"/>
      <c r="N66" s="83"/>
      <c r="O66" s="83"/>
      <c r="P66" s="83"/>
      <c r="Q66" s="83"/>
      <c r="R66" s="52"/>
      <c r="S66" s="52"/>
      <c r="T66" s="52"/>
    </row>
    <row r="67" spans="1:20" s="34" customFormat="1" ht="20.399999999999999">
      <c r="A67" s="34" t="s">
        <v>357</v>
      </c>
      <c r="B67" s="100" t="s">
        <v>13</v>
      </c>
      <c r="C67" s="102">
        <v>79</v>
      </c>
      <c r="D67" s="102">
        <v>83</v>
      </c>
      <c r="E67" s="102">
        <v>87</v>
      </c>
      <c r="F67" s="123">
        <v>85</v>
      </c>
      <c r="G67" s="123">
        <v>334</v>
      </c>
      <c r="H67" s="123"/>
      <c r="I67" s="83"/>
      <c r="M67" s="83"/>
      <c r="N67" s="83"/>
      <c r="O67" s="83"/>
      <c r="P67" s="83"/>
      <c r="Q67" s="83"/>
      <c r="R67" s="52"/>
      <c r="S67" s="52"/>
      <c r="T67" s="52"/>
    </row>
    <row r="68" spans="1:20" s="34" customFormat="1" ht="20.399999999999999">
      <c r="A68" s="34" t="s">
        <v>310</v>
      </c>
      <c r="B68" s="100" t="s">
        <v>65</v>
      </c>
      <c r="C68" s="102">
        <v>82</v>
      </c>
      <c r="D68" s="102">
        <v>79</v>
      </c>
      <c r="E68" s="102">
        <v>85</v>
      </c>
      <c r="F68" s="102">
        <v>82</v>
      </c>
      <c r="G68" s="102">
        <v>328</v>
      </c>
      <c r="H68" s="102"/>
      <c r="I68" s="83"/>
      <c r="M68" s="83"/>
      <c r="N68" s="83"/>
      <c r="O68" s="83"/>
      <c r="P68" s="83"/>
      <c r="Q68" s="83"/>
      <c r="R68" s="52"/>
      <c r="S68" s="52"/>
      <c r="T68" s="52"/>
    </row>
    <row r="69" spans="1:20" s="34" customFormat="1" ht="20.399999999999999">
      <c r="A69" s="34" t="s">
        <v>845</v>
      </c>
      <c r="B69" s="100" t="s">
        <v>13</v>
      </c>
      <c r="C69" s="102">
        <v>82</v>
      </c>
      <c r="D69" s="102">
        <v>83</v>
      </c>
      <c r="E69" s="102">
        <v>80</v>
      </c>
      <c r="F69" s="102">
        <v>82</v>
      </c>
      <c r="G69" s="102">
        <v>327</v>
      </c>
      <c r="H69" s="102"/>
      <c r="I69" s="83"/>
      <c r="M69" s="83"/>
      <c r="N69" s="83"/>
      <c r="O69" s="83"/>
      <c r="P69" s="83"/>
      <c r="Q69" s="83"/>
      <c r="R69" s="52"/>
      <c r="S69" s="52"/>
      <c r="T69" s="52"/>
    </row>
    <row r="70" spans="1:20" s="34" customFormat="1" ht="20.399999999999999">
      <c r="A70" s="34" t="s">
        <v>157</v>
      </c>
      <c r="B70" s="100" t="s">
        <v>128</v>
      </c>
      <c r="C70" s="102">
        <v>91</v>
      </c>
      <c r="D70" s="102">
        <v>89</v>
      </c>
      <c r="E70" s="123">
        <v>96</v>
      </c>
      <c r="F70" s="102">
        <v>91</v>
      </c>
      <c r="G70" s="102">
        <v>367</v>
      </c>
      <c r="H70" s="102"/>
      <c r="I70" s="83"/>
      <c r="M70" s="83"/>
      <c r="N70" s="83"/>
      <c r="O70" s="83"/>
      <c r="P70" s="83"/>
      <c r="Q70" s="83"/>
      <c r="R70" s="52"/>
      <c r="S70" s="52"/>
      <c r="T70" s="52"/>
    </row>
    <row r="71" spans="1:20" s="34" customFormat="1" ht="20.399999999999999">
      <c r="A71" s="34" t="s">
        <v>720</v>
      </c>
      <c r="B71" s="100" t="s">
        <v>909</v>
      </c>
      <c r="C71" s="102">
        <v>89</v>
      </c>
      <c r="D71" s="102">
        <v>87</v>
      </c>
      <c r="E71" s="123">
        <v>94</v>
      </c>
      <c r="F71" s="102">
        <v>88</v>
      </c>
      <c r="G71" s="102">
        <v>358</v>
      </c>
      <c r="H71" s="102"/>
      <c r="I71" s="83"/>
      <c r="M71" s="83"/>
      <c r="N71" s="83"/>
      <c r="O71" s="83"/>
      <c r="P71" s="83"/>
      <c r="Q71" s="83"/>
      <c r="R71" s="52"/>
      <c r="S71" s="52"/>
      <c r="T71" s="52"/>
    </row>
    <row r="72" spans="1:20" s="34" customFormat="1" ht="20.399999999999999">
      <c r="A72" s="34" t="s">
        <v>245</v>
      </c>
      <c r="B72" s="100" t="s">
        <v>128</v>
      </c>
      <c r="C72" s="102">
        <v>89</v>
      </c>
      <c r="D72" s="102">
        <v>81</v>
      </c>
      <c r="E72" s="123">
        <v>93</v>
      </c>
      <c r="F72" s="123">
        <v>86</v>
      </c>
      <c r="G72" s="123">
        <v>349</v>
      </c>
      <c r="H72" s="123"/>
      <c r="I72" s="83"/>
      <c r="M72" s="83"/>
      <c r="N72" s="83"/>
      <c r="O72" s="83"/>
      <c r="P72" s="83"/>
      <c r="Q72" s="83"/>
      <c r="R72" s="52"/>
      <c r="S72" s="52"/>
      <c r="T72" s="52"/>
    </row>
    <row r="73" spans="1:20" s="34" customFormat="1" ht="20.399999999999999">
      <c r="A73" s="34" t="s">
        <v>308</v>
      </c>
      <c r="B73" s="100" t="s">
        <v>400</v>
      </c>
      <c r="C73" s="102">
        <v>92</v>
      </c>
      <c r="D73" s="102">
        <v>84</v>
      </c>
      <c r="E73" s="123">
        <v>92</v>
      </c>
      <c r="F73" s="123">
        <v>80</v>
      </c>
      <c r="G73" s="123">
        <v>348</v>
      </c>
      <c r="H73" s="123"/>
      <c r="I73" s="83"/>
      <c r="M73" s="83"/>
      <c r="N73" s="83"/>
      <c r="O73" s="83"/>
      <c r="P73" s="83"/>
      <c r="Q73" s="83"/>
      <c r="R73" s="52"/>
      <c r="S73" s="52"/>
      <c r="T73" s="52"/>
    </row>
    <row r="74" spans="1:20" s="34" customFormat="1" ht="20.399999999999999">
      <c r="A74" s="34" t="s">
        <v>356</v>
      </c>
      <c r="B74" s="100" t="s">
        <v>4</v>
      </c>
      <c r="C74" s="102">
        <v>74</v>
      </c>
      <c r="D74" s="102">
        <v>78</v>
      </c>
      <c r="E74" s="123">
        <v>88</v>
      </c>
      <c r="F74" s="375">
        <v>87</v>
      </c>
      <c r="G74" s="375">
        <v>327</v>
      </c>
      <c r="H74" s="125"/>
      <c r="I74" s="83"/>
      <c r="M74" s="83"/>
      <c r="N74" s="83"/>
      <c r="O74" s="83"/>
      <c r="P74" s="83"/>
      <c r="Q74" s="83"/>
      <c r="R74" s="52"/>
      <c r="S74" s="52"/>
      <c r="T74" s="52"/>
    </row>
    <row r="75" spans="1:20" s="34" customFormat="1" ht="20.399999999999999">
      <c r="A75" s="34" t="s">
        <v>290</v>
      </c>
      <c r="B75" s="100" t="s">
        <v>38</v>
      </c>
      <c r="C75" s="102">
        <v>80</v>
      </c>
      <c r="D75" s="102">
        <v>66</v>
      </c>
      <c r="E75" s="123">
        <v>86</v>
      </c>
      <c r="F75" s="102">
        <v>81</v>
      </c>
      <c r="G75" s="102">
        <v>313</v>
      </c>
      <c r="H75" s="102"/>
      <c r="I75" s="83"/>
      <c r="M75" s="83"/>
      <c r="N75" s="83"/>
      <c r="O75" s="83"/>
      <c r="P75" s="83"/>
      <c r="Q75" s="83"/>
      <c r="R75" s="52"/>
      <c r="S75" s="52"/>
      <c r="T75" s="52"/>
    </row>
    <row r="76" spans="1:20" s="34" customFormat="1" ht="20.399999999999999">
      <c r="A76" s="34" t="s">
        <v>453</v>
      </c>
      <c r="B76" s="100" t="s">
        <v>128</v>
      </c>
      <c r="C76" s="102">
        <v>80</v>
      </c>
      <c r="D76" s="102">
        <v>71</v>
      </c>
      <c r="E76" s="123">
        <v>89</v>
      </c>
      <c r="F76" s="375">
        <v>66</v>
      </c>
      <c r="G76" s="375">
        <v>306</v>
      </c>
      <c r="H76" s="125"/>
      <c r="I76" s="83"/>
      <c r="M76" s="83"/>
      <c r="N76" s="83"/>
      <c r="O76" s="83"/>
      <c r="P76" s="83"/>
      <c r="Q76" s="83"/>
      <c r="R76" s="52"/>
      <c r="S76" s="52"/>
      <c r="T76" s="52"/>
    </row>
    <row r="77" spans="1:20" s="34" customFormat="1" ht="20.399999999999999">
      <c r="A77" s="34" t="s">
        <v>1080</v>
      </c>
      <c r="B77" s="100" t="s">
        <v>4</v>
      </c>
      <c r="C77" s="102">
        <v>91</v>
      </c>
      <c r="D77" s="102">
        <v>87</v>
      </c>
      <c r="E77" s="123">
        <v>90</v>
      </c>
      <c r="F77" s="375">
        <v>86</v>
      </c>
      <c r="G77" s="375">
        <v>354</v>
      </c>
      <c r="H77" s="125"/>
      <c r="I77" s="83"/>
      <c r="M77" s="83"/>
      <c r="N77" s="83"/>
      <c r="O77" s="83"/>
      <c r="P77" s="83"/>
      <c r="Q77" s="83"/>
      <c r="R77" s="52"/>
      <c r="S77" s="52"/>
      <c r="T77" s="52"/>
    </row>
    <row r="78" spans="1:20" s="34" customFormat="1" ht="20.399999999999999">
      <c r="A78" s="34" t="s">
        <v>141</v>
      </c>
      <c r="B78" s="100" t="s">
        <v>4</v>
      </c>
      <c r="C78" s="102">
        <v>88</v>
      </c>
      <c r="D78" s="102">
        <v>87</v>
      </c>
      <c r="E78" s="123">
        <v>86</v>
      </c>
      <c r="F78" s="102">
        <v>87</v>
      </c>
      <c r="G78" s="102">
        <v>348</v>
      </c>
      <c r="H78" s="102"/>
      <c r="I78" s="83"/>
      <c r="M78" s="83"/>
      <c r="N78" s="83"/>
      <c r="O78" s="83"/>
      <c r="P78" s="83"/>
      <c r="Q78" s="83"/>
      <c r="R78" s="52"/>
      <c r="S78" s="52"/>
      <c r="T78" s="52"/>
    </row>
    <row r="79" spans="1:20" s="34" customFormat="1" ht="15">
      <c r="A79" s="34" t="s">
        <v>344</v>
      </c>
      <c r="B79" s="100" t="s">
        <v>28</v>
      </c>
      <c r="C79" s="102">
        <v>81</v>
      </c>
      <c r="D79" s="102">
        <v>83</v>
      </c>
      <c r="E79" s="123">
        <v>90</v>
      </c>
      <c r="F79" s="375">
        <v>84</v>
      </c>
      <c r="G79" s="375">
        <v>338</v>
      </c>
      <c r="H79" s="125"/>
      <c r="I79" s="83"/>
    </row>
    <row r="80" spans="1:20" s="34" customFormat="1" ht="15">
      <c r="A80" s="34" t="s">
        <v>311</v>
      </c>
      <c r="B80" s="100" t="s">
        <v>13</v>
      </c>
      <c r="C80" s="102">
        <v>85</v>
      </c>
      <c r="D80" s="102">
        <v>90</v>
      </c>
      <c r="E80" s="123">
        <v>94</v>
      </c>
      <c r="F80" s="102">
        <v>85</v>
      </c>
      <c r="G80" s="102">
        <v>354</v>
      </c>
      <c r="H80" s="102"/>
      <c r="I80" s="83"/>
    </row>
    <row r="81" spans="1:9" s="34" customFormat="1" ht="15">
      <c r="B81" s="100"/>
      <c r="C81" s="102"/>
      <c r="D81" s="102"/>
      <c r="E81" s="102"/>
      <c r="F81" s="375"/>
      <c r="G81" s="375"/>
      <c r="H81" s="125"/>
      <c r="I81" s="83"/>
    </row>
    <row r="82" spans="1:9" s="34" customFormat="1" ht="15">
      <c r="A82" s="34" t="s">
        <v>731</v>
      </c>
      <c r="B82" s="100"/>
      <c r="C82" s="102"/>
      <c r="D82" s="102"/>
      <c r="E82" s="102"/>
      <c r="F82" s="375"/>
      <c r="G82" s="375"/>
      <c r="H82" s="125"/>
      <c r="I82" s="83"/>
    </row>
    <row r="83" spans="1:9" s="34" customFormat="1" ht="15">
      <c r="A83" s="34" t="s">
        <v>285</v>
      </c>
      <c r="B83" s="100" t="s">
        <v>14</v>
      </c>
      <c r="C83" s="102">
        <v>99</v>
      </c>
      <c r="D83" s="102">
        <v>100</v>
      </c>
      <c r="E83" s="102">
        <v>99</v>
      </c>
      <c r="F83" s="102">
        <v>98</v>
      </c>
      <c r="G83" s="102">
        <v>396</v>
      </c>
      <c r="H83" s="102"/>
      <c r="I83" s="83"/>
    </row>
    <row r="84" spans="1:9" s="34" customFormat="1" ht="15">
      <c r="A84" s="34" t="s">
        <v>94</v>
      </c>
      <c r="B84" s="100" t="s">
        <v>11</v>
      </c>
      <c r="C84" s="102">
        <v>86</v>
      </c>
      <c r="D84" s="102">
        <v>97</v>
      </c>
      <c r="E84" s="102">
        <v>89</v>
      </c>
      <c r="F84" s="102">
        <v>88</v>
      </c>
      <c r="G84" s="102">
        <v>360</v>
      </c>
      <c r="H84" s="102"/>
      <c r="I84" s="83"/>
    </row>
    <row r="85" spans="1:9" s="34" customFormat="1" ht="15">
      <c r="A85" s="34" t="s">
        <v>297</v>
      </c>
      <c r="B85" s="100" t="s">
        <v>65</v>
      </c>
      <c r="C85" s="102">
        <v>89</v>
      </c>
      <c r="D85" s="102">
        <v>92</v>
      </c>
      <c r="E85" s="102">
        <v>89</v>
      </c>
      <c r="F85" s="375">
        <v>85</v>
      </c>
      <c r="G85" s="375">
        <v>355</v>
      </c>
      <c r="H85" s="125"/>
      <c r="I85" s="83"/>
    </row>
    <row r="86" spans="1:9" s="34" customFormat="1" ht="15">
      <c r="A86" s="34" t="s">
        <v>1081</v>
      </c>
      <c r="B86" s="100" t="s">
        <v>486</v>
      </c>
      <c r="C86" s="102">
        <v>91</v>
      </c>
      <c r="D86" s="102">
        <v>91</v>
      </c>
      <c r="E86" s="123">
        <v>92</v>
      </c>
      <c r="F86" s="375">
        <v>87</v>
      </c>
      <c r="G86" s="375">
        <v>361</v>
      </c>
      <c r="H86" s="125"/>
      <c r="I86" s="83"/>
    </row>
    <row r="87" spans="1:9" s="34" customFormat="1" ht="15">
      <c r="A87" s="100" t="s">
        <v>770</v>
      </c>
      <c r="B87" s="100" t="s">
        <v>367</v>
      </c>
      <c r="C87" s="102">
        <v>94</v>
      </c>
      <c r="D87" s="102">
        <v>95</v>
      </c>
      <c r="E87" s="102">
        <v>98</v>
      </c>
      <c r="F87" s="128">
        <v>90</v>
      </c>
      <c r="G87" s="128">
        <v>377</v>
      </c>
      <c r="H87" s="128"/>
      <c r="I87" s="83"/>
    </row>
    <row r="88" spans="1:9" s="34" customFormat="1" ht="15">
      <c r="A88" s="100" t="s">
        <v>237</v>
      </c>
      <c r="B88" s="100" t="s">
        <v>37</v>
      </c>
      <c r="C88" s="102">
        <v>94</v>
      </c>
      <c r="D88" s="102">
        <v>95</v>
      </c>
      <c r="E88" s="102">
        <v>95</v>
      </c>
      <c r="F88" s="102">
        <v>92</v>
      </c>
      <c r="G88" s="102">
        <v>376</v>
      </c>
      <c r="H88" s="128"/>
      <c r="I88" s="83"/>
    </row>
    <row r="89" spans="1:9" s="34" customFormat="1" ht="15">
      <c r="A89" s="129"/>
      <c r="B89" s="128"/>
      <c r="C89" s="128"/>
      <c r="D89" s="128"/>
      <c r="E89" s="128"/>
      <c r="F89" s="128"/>
      <c r="G89" s="128"/>
      <c r="H89" s="128"/>
      <c r="I89" s="83"/>
    </row>
    <row r="90" spans="1:9" s="34" customFormat="1" ht="15">
      <c r="A90" s="129"/>
      <c r="B90" s="128"/>
      <c r="C90" s="103"/>
      <c r="D90" s="128"/>
      <c r="E90" s="128"/>
      <c r="F90" s="128"/>
      <c r="G90" s="128"/>
      <c r="H90" s="128"/>
      <c r="I90" s="83"/>
    </row>
    <row r="91" spans="1:9" s="34" customFormat="1" ht="15.6">
      <c r="A91" s="306" t="s">
        <v>1297</v>
      </c>
      <c r="B91" s="50"/>
      <c r="C91" s="43"/>
      <c r="D91" s="50"/>
      <c r="E91" s="50"/>
      <c r="F91" s="50"/>
      <c r="G91" s="128"/>
      <c r="H91" s="128"/>
      <c r="I91" s="83"/>
    </row>
    <row r="92" spans="1:9" s="34" customFormat="1" ht="15.6">
      <c r="A92" s="9"/>
      <c r="B92" s="3"/>
      <c r="C92" s="43"/>
      <c r="D92" s="3"/>
      <c r="E92" s="3"/>
      <c r="F92" s="3"/>
      <c r="G92" s="102"/>
      <c r="H92" s="128"/>
      <c r="I92" s="83"/>
    </row>
    <row r="93" spans="1:9" s="34" customFormat="1" ht="15.6">
      <c r="A93" s="306" t="s">
        <v>731</v>
      </c>
      <c r="B93" s="50"/>
      <c r="C93" s="43"/>
      <c r="D93" s="50"/>
      <c r="E93" s="50"/>
      <c r="F93" s="50"/>
      <c r="G93" s="128"/>
      <c r="H93" s="128"/>
      <c r="I93" s="83"/>
    </row>
    <row r="94" spans="1:9" s="34" customFormat="1" ht="15.6">
      <c r="A94" s="306"/>
      <c r="B94" s="50"/>
      <c r="C94" s="43"/>
      <c r="D94" s="50"/>
      <c r="E94" s="50"/>
      <c r="F94" s="50"/>
      <c r="G94" s="128"/>
      <c r="H94" s="128"/>
      <c r="I94" s="83"/>
    </row>
    <row r="95" spans="1:9" s="34" customFormat="1" ht="15.6">
      <c r="A95" s="9"/>
      <c r="B95" s="3" t="s">
        <v>770</v>
      </c>
      <c r="C95" s="43" t="s">
        <v>367</v>
      </c>
      <c r="D95" s="3">
        <v>93</v>
      </c>
      <c r="E95" s="3">
        <v>96</v>
      </c>
      <c r="F95" s="3">
        <v>90</v>
      </c>
      <c r="G95" s="3">
        <v>94</v>
      </c>
      <c r="H95" s="3">
        <v>373</v>
      </c>
      <c r="I95" s="83"/>
    </row>
    <row r="96" spans="1:9" s="34" customFormat="1" ht="15.6">
      <c r="A96" s="9"/>
      <c r="B96" s="3" t="s">
        <v>94</v>
      </c>
      <c r="C96" s="43" t="s">
        <v>11</v>
      </c>
      <c r="D96" s="3">
        <v>87</v>
      </c>
      <c r="E96" s="3">
        <v>84</v>
      </c>
      <c r="F96" s="3">
        <v>89</v>
      </c>
      <c r="G96" s="3">
        <v>89</v>
      </c>
      <c r="H96" s="3">
        <v>349</v>
      </c>
      <c r="I96" s="83"/>
    </row>
    <row r="97" spans="1:20" s="34" customFormat="1" ht="15.6">
      <c r="A97" s="306"/>
      <c r="B97" s="50" t="s">
        <v>286</v>
      </c>
      <c r="C97" s="43" t="s">
        <v>37</v>
      </c>
      <c r="D97" s="50">
        <v>89</v>
      </c>
      <c r="E97" s="50">
        <v>86</v>
      </c>
      <c r="F97" s="50">
        <v>88</v>
      </c>
      <c r="G97" s="3">
        <v>85</v>
      </c>
      <c r="H97" s="3">
        <v>348</v>
      </c>
      <c r="I97" s="83"/>
    </row>
    <row r="98" spans="1:20" s="34" customFormat="1" ht="15.6">
      <c r="A98" s="306"/>
      <c r="B98" s="50"/>
      <c r="C98" s="43"/>
      <c r="D98" s="50"/>
      <c r="E98" s="50"/>
      <c r="F98" s="50"/>
      <c r="G98" s="3"/>
      <c r="H98" s="3"/>
      <c r="I98" s="83"/>
    </row>
    <row r="99" spans="1:20" s="34" customFormat="1" ht="15.6">
      <c r="A99" s="9"/>
      <c r="B99" s="3"/>
      <c r="C99" s="43"/>
      <c r="D99" s="50"/>
      <c r="E99" s="3"/>
      <c r="F99" s="3"/>
      <c r="G99" s="3"/>
      <c r="H99" s="3"/>
      <c r="I99" s="83"/>
    </row>
    <row r="100" spans="1:20" s="34" customFormat="1" ht="20.399999999999999">
      <c r="A100" s="9" t="s">
        <v>724</v>
      </c>
      <c r="B100" s="3"/>
      <c r="C100" s="43"/>
      <c r="D100" s="3"/>
      <c r="E100" s="3"/>
      <c r="F100" s="3"/>
      <c r="G100" s="3"/>
      <c r="H100" s="3"/>
      <c r="I100" s="83"/>
      <c r="M100" s="83"/>
      <c r="N100" s="83"/>
      <c r="O100" s="83"/>
      <c r="P100" s="83"/>
      <c r="Q100" s="83"/>
      <c r="R100" s="52"/>
      <c r="S100" s="52"/>
      <c r="T100" s="52"/>
    </row>
    <row r="101" spans="1:20" s="34" customFormat="1" ht="20.399999999999999">
      <c r="A101" s="9"/>
      <c r="B101" s="3"/>
      <c r="C101" s="43"/>
      <c r="D101" s="50"/>
      <c r="E101" s="3"/>
      <c r="F101" s="3"/>
      <c r="G101" s="3"/>
      <c r="H101" s="3"/>
      <c r="I101" s="83"/>
      <c r="M101" s="83"/>
      <c r="N101" s="83"/>
      <c r="O101" s="83"/>
      <c r="P101" s="83"/>
      <c r="Q101" s="83"/>
      <c r="R101" s="52"/>
      <c r="S101" s="52"/>
      <c r="T101" s="52"/>
    </row>
    <row r="102" spans="1:20" s="83" customFormat="1" ht="15.6">
      <c r="A102" s="9"/>
      <c r="B102" s="3" t="s">
        <v>114</v>
      </c>
      <c r="C102" s="43" t="s">
        <v>4</v>
      </c>
      <c r="D102" s="3">
        <v>93</v>
      </c>
      <c r="E102" s="3">
        <v>95</v>
      </c>
      <c r="F102" s="3">
        <v>91</v>
      </c>
      <c r="G102" s="3">
        <v>90</v>
      </c>
      <c r="H102" s="3">
        <v>369</v>
      </c>
      <c r="J102" s="34"/>
    </row>
    <row r="103" spans="1:20" s="83" customFormat="1" ht="15.6">
      <c r="A103" s="9"/>
      <c r="B103" s="3" t="s">
        <v>750</v>
      </c>
      <c r="C103" s="43" t="s">
        <v>37</v>
      </c>
      <c r="D103" s="3">
        <v>93</v>
      </c>
      <c r="E103" s="3">
        <v>95</v>
      </c>
      <c r="F103" s="3">
        <v>90</v>
      </c>
      <c r="G103" s="3">
        <v>88</v>
      </c>
      <c r="H103" s="3">
        <v>366</v>
      </c>
    </row>
    <row r="104" spans="1:20" s="83" customFormat="1" ht="15.6">
      <c r="A104" s="9"/>
      <c r="B104" s="3" t="s">
        <v>720</v>
      </c>
      <c r="C104" s="43" t="s">
        <v>63</v>
      </c>
      <c r="D104" s="3">
        <v>90</v>
      </c>
      <c r="E104" s="3">
        <v>91</v>
      </c>
      <c r="F104" s="3">
        <v>92</v>
      </c>
      <c r="G104" s="3">
        <v>92</v>
      </c>
      <c r="H104" s="3">
        <v>365</v>
      </c>
    </row>
    <row r="105" spans="1:20" s="83" customFormat="1" ht="15.6">
      <c r="A105" s="9"/>
      <c r="B105" s="3" t="s">
        <v>245</v>
      </c>
      <c r="C105" s="43" t="s">
        <v>798</v>
      </c>
      <c r="D105" s="3">
        <v>89</v>
      </c>
      <c r="E105" s="3">
        <v>85</v>
      </c>
      <c r="F105" s="3">
        <v>93</v>
      </c>
      <c r="G105" s="3">
        <v>93</v>
      </c>
      <c r="H105" s="3">
        <v>360</v>
      </c>
    </row>
    <row r="106" spans="1:20" s="4" customFormat="1" ht="15.6">
      <c r="A106" s="2"/>
      <c r="B106" s="3" t="s">
        <v>108</v>
      </c>
      <c r="C106" s="2" t="s">
        <v>35</v>
      </c>
      <c r="D106" s="3">
        <v>88</v>
      </c>
      <c r="E106" s="3">
        <v>91</v>
      </c>
      <c r="F106" s="3">
        <v>88</v>
      </c>
      <c r="G106" s="3">
        <v>85</v>
      </c>
      <c r="H106" s="3">
        <v>352</v>
      </c>
      <c r="I106" s="1"/>
    </row>
    <row r="107" spans="1:20" s="4" customFormat="1" ht="15.6">
      <c r="A107" s="2"/>
      <c r="B107" s="2" t="s">
        <v>453</v>
      </c>
      <c r="C107" s="2" t="s">
        <v>128</v>
      </c>
      <c r="D107" s="3">
        <v>85</v>
      </c>
      <c r="E107" s="3">
        <v>90</v>
      </c>
      <c r="F107" s="3">
        <v>84</v>
      </c>
      <c r="G107" s="3">
        <v>89</v>
      </c>
      <c r="H107" s="3">
        <v>348</v>
      </c>
      <c r="I107" s="1"/>
    </row>
    <row r="108" spans="1:20" s="4" customFormat="1" ht="15.6">
      <c r="A108" s="2"/>
      <c r="B108" s="3" t="s">
        <v>357</v>
      </c>
      <c r="C108" s="2" t="s">
        <v>13</v>
      </c>
      <c r="D108" s="3">
        <v>84</v>
      </c>
      <c r="E108" s="3">
        <v>86</v>
      </c>
      <c r="F108" s="3">
        <v>91</v>
      </c>
      <c r="G108" s="3">
        <v>87</v>
      </c>
      <c r="H108" s="3">
        <v>348</v>
      </c>
      <c r="I108" s="1"/>
    </row>
    <row r="109" spans="1:20" s="4" customFormat="1" ht="15.6">
      <c r="A109" s="2"/>
      <c r="B109" s="3" t="s">
        <v>100</v>
      </c>
      <c r="C109" s="2" t="s">
        <v>16</v>
      </c>
      <c r="D109" s="3">
        <v>83</v>
      </c>
      <c r="E109" s="3">
        <v>84</v>
      </c>
      <c r="F109" s="3">
        <v>87</v>
      </c>
      <c r="G109" s="3">
        <v>91</v>
      </c>
      <c r="H109" s="3">
        <v>345</v>
      </c>
      <c r="I109" s="1"/>
    </row>
    <row r="110" spans="1:20" s="83" customFormat="1" ht="15.6">
      <c r="A110" s="2"/>
      <c r="B110" s="2" t="s">
        <v>474</v>
      </c>
      <c r="C110" s="2" t="s">
        <v>128</v>
      </c>
      <c r="D110" s="3">
        <v>85</v>
      </c>
      <c r="E110" s="3">
        <v>86</v>
      </c>
      <c r="F110" s="3">
        <v>90</v>
      </c>
      <c r="G110" s="3">
        <v>82</v>
      </c>
      <c r="H110" s="3">
        <v>343</v>
      </c>
      <c r="I110" s="34"/>
    </row>
    <row r="111" spans="1:20" s="83" customFormat="1" ht="15.6">
      <c r="A111" s="2"/>
      <c r="B111" s="2" t="s">
        <v>322</v>
      </c>
      <c r="C111" s="2" t="s">
        <v>28</v>
      </c>
      <c r="D111" s="3">
        <v>89</v>
      </c>
      <c r="E111" s="3">
        <v>82</v>
      </c>
      <c r="F111" s="3">
        <v>88</v>
      </c>
      <c r="G111" s="3">
        <v>82</v>
      </c>
      <c r="H111" s="3">
        <v>341</v>
      </c>
      <c r="I111" s="34"/>
    </row>
    <row r="112" spans="1:20" s="83" customFormat="1" ht="15.6">
      <c r="A112" s="2"/>
      <c r="B112" s="2" t="s">
        <v>302</v>
      </c>
      <c r="C112" s="2" t="s">
        <v>13</v>
      </c>
      <c r="D112" s="3">
        <v>78</v>
      </c>
      <c r="E112" s="3">
        <v>89</v>
      </c>
      <c r="F112" s="3">
        <v>81</v>
      </c>
      <c r="G112" s="3">
        <v>82</v>
      </c>
      <c r="H112" s="3">
        <v>330</v>
      </c>
      <c r="I112" s="34"/>
    </row>
    <row r="113" spans="1:9" s="83" customFormat="1" ht="15.6">
      <c r="A113" s="2"/>
      <c r="B113" s="2" t="s">
        <v>86</v>
      </c>
      <c r="C113" s="2" t="s">
        <v>13</v>
      </c>
      <c r="D113" s="3">
        <v>84</v>
      </c>
      <c r="E113" s="3">
        <v>81</v>
      </c>
      <c r="F113" s="3">
        <v>82</v>
      </c>
      <c r="G113" s="3">
        <v>83</v>
      </c>
      <c r="H113" s="3">
        <v>330</v>
      </c>
      <c r="I113" s="34"/>
    </row>
    <row r="114" spans="1:9" s="83" customFormat="1" ht="15.6">
      <c r="A114" s="2"/>
      <c r="B114" s="2" t="s">
        <v>101</v>
      </c>
      <c r="C114" s="2" t="s">
        <v>16</v>
      </c>
      <c r="D114" s="3">
        <v>84</v>
      </c>
      <c r="E114" s="3">
        <v>81</v>
      </c>
      <c r="F114" s="3">
        <v>81</v>
      </c>
      <c r="G114" s="3">
        <v>83</v>
      </c>
      <c r="H114" s="3">
        <v>329</v>
      </c>
    </row>
    <row r="115" spans="1:9" s="83" customFormat="1" ht="15.6">
      <c r="A115" s="120"/>
      <c r="B115" s="2" t="s">
        <v>358</v>
      </c>
      <c r="C115" s="2" t="s">
        <v>63</v>
      </c>
      <c r="D115" s="3">
        <v>58</v>
      </c>
      <c r="E115" s="3">
        <v>71</v>
      </c>
      <c r="F115" s="3">
        <v>72</v>
      </c>
      <c r="G115" s="3">
        <v>70</v>
      </c>
      <c r="H115" s="3">
        <v>271</v>
      </c>
    </row>
    <row r="116" spans="1:9" s="83" customFormat="1" ht="15.6">
      <c r="A116" s="2"/>
      <c r="B116" s="2" t="s">
        <v>339</v>
      </c>
      <c r="C116" s="2" t="s">
        <v>63</v>
      </c>
      <c r="D116" s="3">
        <v>62</v>
      </c>
      <c r="E116" s="3">
        <v>74</v>
      </c>
      <c r="F116" s="3">
        <v>63</v>
      </c>
      <c r="G116" s="3">
        <v>67</v>
      </c>
      <c r="H116" s="3">
        <v>266</v>
      </c>
    </row>
    <row r="117" spans="1:9" s="83" customFormat="1" ht="15.6">
      <c r="A117" s="2"/>
      <c r="B117" s="2" t="s">
        <v>338</v>
      </c>
      <c r="C117" s="2" t="s">
        <v>63</v>
      </c>
      <c r="D117" s="3">
        <v>72</v>
      </c>
      <c r="E117" s="3">
        <v>62</v>
      </c>
      <c r="F117" s="3">
        <v>67</v>
      </c>
      <c r="G117" s="3">
        <v>60</v>
      </c>
      <c r="H117" s="3">
        <v>261</v>
      </c>
    </row>
    <row r="118" spans="1:9" s="83" customFormat="1" ht="15">
      <c r="A118" s="34"/>
      <c r="B118" s="34"/>
      <c r="C118" s="34"/>
      <c r="D118" s="102"/>
      <c r="E118" s="102"/>
      <c r="F118" s="102"/>
      <c r="G118" s="123"/>
      <c r="H118" s="123"/>
    </row>
    <row r="119" spans="1:9" s="83" customFormat="1" ht="15">
      <c r="A119" s="34"/>
      <c r="B119" s="34"/>
      <c r="C119" s="34"/>
      <c r="D119" s="34"/>
      <c r="E119" s="34"/>
      <c r="F119" s="34"/>
    </row>
    <row r="120" spans="1:9" s="83" customFormat="1" ht="15">
      <c r="A120" s="34"/>
      <c r="B120" s="34"/>
      <c r="C120" s="34"/>
      <c r="D120" s="34"/>
      <c r="E120" s="34"/>
      <c r="F120" s="34"/>
    </row>
    <row r="121" spans="1:9" s="83" customFormat="1" ht="15">
      <c r="A121" s="34"/>
      <c r="B121" s="34"/>
      <c r="C121" s="34"/>
      <c r="D121" s="34"/>
      <c r="E121" s="34"/>
      <c r="F121" s="34"/>
    </row>
    <row r="122" spans="1:9" s="83" customFormat="1" ht="15">
      <c r="A122" s="34"/>
      <c r="B122" s="34"/>
      <c r="C122" s="34"/>
      <c r="D122" s="34"/>
      <c r="E122" s="34"/>
      <c r="F122" s="34"/>
    </row>
    <row r="123" spans="1:9" s="83" customFormat="1" ht="15">
      <c r="A123" s="138"/>
      <c r="B123" s="34"/>
      <c r="C123" s="34"/>
      <c r="D123" s="34"/>
      <c r="E123" s="34"/>
      <c r="F123" s="34"/>
    </row>
    <row r="124" spans="1:9" s="83" customFormat="1" ht="15">
      <c r="A124" s="34"/>
      <c r="B124" s="34"/>
      <c r="C124" s="34"/>
      <c r="D124" s="34"/>
      <c r="E124" s="34"/>
      <c r="F124" s="34"/>
    </row>
    <row r="125" spans="1:9" s="83" customFormat="1" ht="15">
      <c r="A125" s="34"/>
      <c r="B125" s="34"/>
      <c r="C125" s="34"/>
      <c r="D125" s="34"/>
      <c r="E125" s="34"/>
      <c r="F125" s="34"/>
      <c r="G125" s="34"/>
      <c r="H125" s="34"/>
    </row>
    <row r="126" spans="1:9" s="83" customFormat="1" ht="15">
      <c r="A126" s="34"/>
      <c r="B126" s="34"/>
      <c r="C126" s="34"/>
      <c r="D126" s="34"/>
      <c r="E126" s="34"/>
      <c r="F126" s="34"/>
      <c r="G126" s="34"/>
      <c r="H126" s="34"/>
    </row>
    <row r="127" spans="1:9" s="83" customFormat="1" ht="15">
      <c r="A127" s="34"/>
      <c r="B127" s="34"/>
      <c r="C127" s="34"/>
      <c r="D127" s="34"/>
      <c r="E127" s="34"/>
      <c r="F127" s="34"/>
      <c r="G127" s="34"/>
      <c r="H127" s="34"/>
    </row>
    <row r="128" spans="1:9" s="83" customFormat="1" ht="15">
      <c r="A128" s="34"/>
      <c r="B128" s="34"/>
      <c r="C128" s="34"/>
      <c r="D128" s="34"/>
      <c r="E128" s="34"/>
      <c r="F128" s="34"/>
      <c r="G128" s="34"/>
      <c r="H128" s="34"/>
    </row>
    <row r="129" spans="1:10" s="83" customFormat="1" ht="15">
      <c r="A129" s="34"/>
      <c r="B129" s="34"/>
      <c r="C129" s="34"/>
      <c r="D129" s="34"/>
      <c r="E129" s="34"/>
      <c r="F129" s="34"/>
      <c r="G129" s="34"/>
      <c r="H129" s="34"/>
    </row>
    <row r="130" spans="1:10" s="83" customFormat="1" ht="15">
      <c r="A130" s="34"/>
      <c r="B130" s="34"/>
      <c r="C130" s="34"/>
      <c r="D130" s="34"/>
      <c r="E130" s="34"/>
      <c r="F130" s="34"/>
      <c r="G130" s="34"/>
      <c r="H130" s="34"/>
    </row>
    <row r="131" spans="1:10" s="83" customFormat="1" ht="15">
      <c r="A131" s="34"/>
      <c r="B131" s="34"/>
      <c r="C131" s="34"/>
      <c r="D131" s="34"/>
      <c r="E131" s="34"/>
      <c r="F131" s="34"/>
      <c r="G131" s="34"/>
      <c r="H131" s="34"/>
    </row>
    <row r="132" spans="1:10" s="83" customFormat="1" ht="15">
      <c r="A132" s="34"/>
      <c r="B132" s="34"/>
      <c r="C132" s="34"/>
      <c r="D132" s="34"/>
      <c r="E132" s="34"/>
      <c r="F132" s="34"/>
      <c r="G132" s="34"/>
      <c r="H132" s="34"/>
    </row>
    <row r="133" spans="1:10" s="83" customFormat="1" ht="15">
      <c r="A133" s="34"/>
      <c r="B133" s="34"/>
      <c r="C133" s="34"/>
      <c r="D133" s="34"/>
      <c r="E133" s="34"/>
      <c r="F133" s="34"/>
      <c r="G133" s="34"/>
      <c r="H133" s="34"/>
    </row>
    <row r="134" spans="1:10" s="4" customFormat="1" ht="15">
      <c r="A134" s="34"/>
      <c r="B134" s="100"/>
      <c r="C134" s="34"/>
      <c r="D134" s="102"/>
      <c r="E134" s="102"/>
      <c r="F134" s="102"/>
      <c r="G134" s="102"/>
      <c r="H134" s="102"/>
    </row>
    <row r="135" spans="1:10" s="4" customFormat="1" ht="15">
      <c r="A135" s="34"/>
      <c r="B135" s="100"/>
      <c r="C135" s="34"/>
      <c r="D135" s="102"/>
      <c r="E135" s="102"/>
      <c r="F135" s="102"/>
      <c r="G135" s="102"/>
      <c r="H135" s="102"/>
    </row>
    <row r="136" spans="1:10" s="4" customFormat="1" ht="15.6">
      <c r="A136" s="2"/>
      <c r="B136" s="9"/>
      <c r="C136" s="2"/>
      <c r="D136" s="3"/>
      <c r="E136" s="3"/>
      <c r="F136" s="3"/>
      <c r="G136" s="3"/>
      <c r="H136" s="3"/>
      <c r="I136" s="5"/>
      <c r="J136" s="5"/>
    </row>
    <row r="137" spans="1:10" s="4" customFormat="1" ht="15.6">
      <c r="A137" s="2"/>
      <c r="B137" s="9"/>
      <c r="C137" s="2"/>
      <c r="D137" s="3"/>
      <c r="E137" s="3"/>
      <c r="F137" s="3"/>
      <c r="G137" s="3"/>
      <c r="H137" s="3"/>
      <c r="I137" s="5"/>
      <c r="J137" s="5"/>
    </row>
    <row r="138" spans="1:10" s="4" customFormat="1" ht="15.6">
      <c r="A138" s="2"/>
      <c r="B138" s="9"/>
      <c r="C138" s="2"/>
      <c r="D138" s="3"/>
      <c r="E138" s="3"/>
      <c r="F138" s="3"/>
      <c r="G138" s="3"/>
      <c r="H138" s="3"/>
      <c r="I138" s="5"/>
      <c r="J138" s="5"/>
    </row>
    <row r="139" spans="1:10" s="4" customFormat="1" ht="15.6">
      <c r="A139" s="2"/>
      <c r="B139" s="9"/>
      <c r="C139" s="2"/>
      <c r="D139" s="3"/>
      <c r="E139" s="3"/>
      <c r="F139" s="3"/>
      <c r="G139" s="3"/>
      <c r="H139" s="3"/>
      <c r="I139" s="5"/>
      <c r="J139" s="5"/>
    </row>
    <row r="140" spans="1:10" s="4" customFormat="1" ht="15.6">
      <c r="A140" s="2"/>
      <c r="B140" s="9"/>
      <c r="C140" s="2"/>
      <c r="D140" s="3"/>
      <c r="E140" s="3"/>
      <c r="F140" s="3"/>
      <c r="G140" s="3"/>
      <c r="H140" s="3"/>
      <c r="I140" s="5"/>
      <c r="J140" s="5"/>
    </row>
    <row r="141" spans="1:10" s="4" customFormat="1" ht="15.6">
      <c r="A141" s="2"/>
      <c r="B141" s="9"/>
      <c r="C141" s="2"/>
      <c r="D141" s="3"/>
      <c r="E141" s="3"/>
      <c r="F141" s="3"/>
      <c r="G141" s="3"/>
      <c r="H141" s="3"/>
      <c r="I141" s="5"/>
      <c r="J141" s="5"/>
    </row>
    <row r="142" spans="1:10" s="4" customFormat="1" ht="15.6">
      <c r="A142" s="2"/>
      <c r="B142" s="9"/>
      <c r="C142" s="2"/>
      <c r="D142" s="3"/>
      <c r="E142" s="3"/>
      <c r="F142" s="3"/>
      <c r="G142" s="3"/>
      <c r="H142" s="3"/>
      <c r="I142" s="5"/>
      <c r="J142" s="5"/>
    </row>
    <row r="143" spans="1:10" s="4" customFormat="1" ht="15.6">
      <c r="A143" s="2"/>
      <c r="B143" s="9"/>
      <c r="C143" s="2"/>
      <c r="D143" s="3"/>
      <c r="E143" s="3"/>
      <c r="F143" s="3"/>
      <c r="G143" s="3"/>
      <c r="H143" s="3"/>
      <c r="I143" s="5"/>
      <c r="J143" s="5"/>
    </row>
    <row r="144" spans="1:10" s="4" customFormat="1" ht="15.6">
      <c r="A144" s="2"/>
      <c r="B144" s="9"/>
      <c r="C144" s="2"/>
      <c r="D144" s="3"/>
      <c r="E144" s="3"/>
      <c r="F144" s="3"/>
      <c r="G144" s="3"/>
      <c r="H144" s="3"/>
      <c r="I144" s="5"/>
      <c r="J144" s="5"/>
    </row>
    <row r="145" spans="1:20" s="4" customFormat="1" ht="15.6">
      <c r="A145" s="2"/>
      <c r="B145" s="9"/>
      <c r="C145" s="2"/>
      <c r="D145" s="3"/>
      <c r="E145" s="3"/>
      <c r="F145" s="3"/>
      <c r="G145" s="3"/>
      <c r="H145" s="3"/>
      <c r="I145" s="5"/>
      <c r="J145" s="5"/>
    </row>
    <row r="146" spans="1:20">
      <c r="B146" s="9"/>
      <c r="C146" s="2"/>
      <c r="I146" s="5"/>
      <c r="J146" s="5"/>
    </row>
    <row r="147" spans="1:20">
      <c r="B147" s="9"/>
      <c r="C147" s="2"/>
      <c r="I147" s="5"/>
      <c r="J147" s="5"/>
    </row>
    <row r="148" spans="1:20">
      <c r="B148" s="9"/>
      <c r="C148" s="2"/>
      <c r="I148" s="5"/>
      <c r="J148" s="5"/>
    </row>
    <row r="149" spans="1:20">
      <c r="C149" s="2"/>
      <c r="I149" s="5"/>
      <c r="J149" s="5"/>
      <c r="N149" s="15"/>
      <c r="O149" s="15"/>
      <c r="P149" s="15"/>
      <c r="Q149" s="2"/>
      <c r="R149" s="2"/>
      <c r="S149" s="2"/>
      <c r="T149" s="2"/>
    </row>
    <row r="150" spans="1:20">
      <c r="C150" s="2"/>
      <c r="I150" s="5"/>
      <c r="J150" s="5"/>
      <c r="N150" s="15"/>
      <c r="O150" s="15"/>
      <c r="P150" s="15"/>
      <c r="Q150" s="2"/>
      <c r="R150" s="2"/>
      <c r="S150" s="2"/>
      <c r="T150" s="2"/>
    </row>
    <row r="151" spans="1:20">
      <c r="C151" s="2"/>
      <c r="I151" s="5"/>
      <c r="J151" s="5"/>
      <c r="N151" s="15"/>
      <c r="O151" s="15"/>
      <c r="P151" s="15"/>
      <c r="Q151" s="2"/>
      <c r="R151" s="2"/>
      <c r="S151" s="2"/>
      <c r="T151" s="2"/>
    </row>
    <row r="152" spans="1:20">
      <c r="I152" s="5"/>
      <c r="J152" s="5"/>
      <c r="N152" s="15"/>
      <c r="O152" s="15"/>
      <c r="P152" s="15"/>
      <c r="Q152" s="2"/>
      <c r="R152" s="2"/>
      <c r="S152" s="2"/>
      <c r="T152" s="2"/>
    </row>
    <row r="153" spans="1:20">
      <c r="I153" s="5"/>
      <c r="J153" s="5"/>
      <c r="N153" s="15"/>
      <c r="O153" s="15"/>
      <c r="P153" s="15"/>
      <c r="Q153" s="2"/>
      <c r="R153" s="2"/>
      <c r="S153" s="2"/>
      <c r="T153" s="2"/>
    </row>
    <row r="154" spans="1:20">
      <c r="A154" s="9"/>
      <c r="B154" s="9"/>
      <c r="I154" s="5"/>
      <c r="J154" s="5"/>
      <c r="N154" s="15"/>
      <c r="O154" s="15"/>
      <c r="P154" s="15"/>
      <c r="Q154" s="2"/>
      <c r="R154" s="2"/>
      <c r="S154" s="2"/>
      <c r="T154" s="2"/>
    </row>
    <row r="155" spans="1:20">
      <c r="A155" s="9"/>
      <c r="B155" s="9"/>
      <c r="I155" s="5"/>
      <c r="J155" s="5"/>
      <c r="N155" s="15"/>
      <c r="O155" s="15"/>
      <c r="P155" s="15"/>
      <c r="Q155" s="2"/>
      <c r="R155" s="2"/>
      <c r="S155" s="2"/>
      <c r="T155" s="2"/>
    </row>
    <row r="156" spans="1:20">
      <c r="A156" s="9"/>
      <c r="I156" s="5"/>
      <c r="J156" s="5"/>
      <c r="N156" s="15"/>
      <c r="O156" s="15"/>
      <c r="P156" s="15"/>
      <c r="Q156" s="2"/>
      <c r="R156" s="2"/>
      <c r="S156" s="2"/>
      <c r="T156" s="2"/>
    </row>
    <row r="157" spans="1:20">
      <c r="A157" s="9"/>
      <c r="I157" s="5"/>
      <c r="J157" s="5"/>
      <c r="N157" s="15"/>
      <c r="O157" s="15"/>
      <c r="P157" s="15"/>
      <c r="Q157" s="2"/>
      <c r="R157" s="2"/>
      <c r="S157" s="2"/>
      <c r="T157" s="2"/>
    </row>
    <row r="158" spans="1:20">
      <c r="A158" s="43"/>
      <c r="C158" s="306"/>
      <c r="D158" s="50"/>
      <c r="E158" s="50"/>
      <c r="F158" s="50"/>
      <c r="G158" s="50"/>
      <c r="I158" s="5"/>
      <c r="J158" s="5"/>
      <c r="N158" s="15"/>
      <c r="O158" s="15"/>
      <c r="P158" s="15"/>
      <c r="Q158" s="2"/>
      <c r="R158" s="2"/>
      <c r="S158" s="2"/>
      <c r="T158" s="2"/>
    </row>
    <row r="159" spans="1:20">
      <c r="A159" s="43"/>
      <c r="C159" s="43"/>
      <c r="D159" s="50"/>
      <c r="E159" s="50"/>
      <c r="F159" s="50"/>
      <c r="G159" s="50"/>
      <c r="I159" s="5"/>
      <c r="J159" s="5"/>
      <c r="N159" s="15"/>
      <c r="O159" s="15"/>
      <c r="P159" s="15"/>
      <c r="Q159" s="2"/>
      <c r="R159" s="2"/>
      <c r="S159" s="2"/>
      <c r="T159" s="2"/>
    </row>
    <row r="160" spans="1:20">
      <c r="A160" s="43"/>
      <c r="C160" s="43"/>
      <c r="D160" s="50"/>
      <c r="E160" s="50"/>
      <c r="F160" s="50"/>
      <c r="G160" s="50"/>
      <c r="I160" s="5"/>
      <c r="N160" s="15"/>
      <c r="O160" s="15"/>
      <c r="P160" s="15"/>
      <c r="Q160" s="2"/>
      <c r="R160" s="2"/>
      <c r="S160" s="2"/>
      <c r="T160" s="2"/>
    </row>
    <row r="161" spans="1:20">
      <c r="A161" s="43"/>
      <c r="C161" s="43"/>
      <c r="D161" s="50"/>
      <c r="E161" s="50"/>
      <c r="F161" s="50"/>
      <c r="G161" s="50"/>
      <c r="I161" s="5"/>
      <c r="J161" s="5"/>
      <c r="N161" s="15"/>
      <c r="O161" s="15"/>
      <c r="P161" s="15"/>
      <c r="Q161" s="2"/>
      <c r="R161" s="2"/>
      <c r="S161" s="2"/>
      <c r="T161" s="2"/>
    </row>
    <row r="162" spans="1:20">
      <c r="A162" s="43"/>
      <c r="C162" s="43"/>
      <c r="D162" s="50"/>
      <c r="E162" s="50"/>
      <c r="F162" s="50"/>
      <c r="G162" s="50"/>
      <c r="I162" s="5"/>
      <c r="J162" s="5"/>
      <c r="N162" s="15"/>
      <c r="O162" s="15"/>
      <c r="P162" s="15"/>
      <c r="Q162" s="2"/>
      <c r="R162" s="2"/>
      <c r="S162" s="2"/>
      <c r="T162" s="2"/>
    </row>
    <row r="163" spans="1:20">
      <c r="A163" s="43"/>
      <c r="C163" s="43"/>
      <c r="D163" s="50"/>
      <c r="E163" s="50"/>
      <c r="F163" s="50"/>
      <c r="G163" s="50"/>
      <c r="I163" s="5"/>
      <c r="J163" s="5"/>
      <c r="N163" s="15"/>
      <c r="O163" s="15"/>
      <c r="P163" s="15"/>
      <c r="Q163" s="2"/>
      <c r="R163" s="2"/>
      <c r="S163" s="2"/>
      <c r="T163" s="2"/>
    </row>
    <row r="164" spans="1:20">
      <c r="A164" s="103"/>
      <c r="B164" s="102"/>
      <c r="C164" s="103"/>
      <c r="D164" s="128"/>
      <c r="E164" s="128"/>
      <c r="F164" s="128"/>
      <c r="G164" s="128"/>
      <c r="H164" s="102"/>
      <c r="I164" s="5"/>
      <c r="J164" s="5"/>
      <c r="N164" s="15"/>
      <c r="O164" s="15"/>
      <c r="P164" s="15"/>
      <c r="Q164" s="2"/>
      <c r="R164" s="2"/>
      <c r="S164" s="2"/>
      <c r="T164" s="2"/>
    </row>
    <row r="165" spans="1:20">
      <c r="A165" s="34"/>
      <c r="B165" s="34"/>
      <c r="C165" s="34"/>
      <c r="D165" s="34"/>
      <c r="E165" s="34"/>
      <c r="F165" s="34"/>
      <c r="G165" s="34"/>
      <c r="H165" s="34"/>
      <c r="I165" s="5"/>
      <c r="J165" s="5"/>
      <c r="N165" s="15"/>
      <c r="O165" s="15"/>
      <c r="P165" s="15"/>
      <c r="Q165" s="2"/>
      <c r="R165" s="2"/>
      <c r="S165" s="2"/>
      <c r="T165" s="2"/>
    </row>
    <row r="166" spans="1:20">
      <c r="A166" s="34"/>
      <c r="B166" s="34"/>
      <c r="C166" s="34"/>
      <c r="D166" s="34"/>
      <c r="E166" s="34"/>
      <c r="F166" s="34"/>
      <c r="G166" s="34"/>
      <c r="H166" s="34"/>
      <c r="I166" s="5"/>
      <c r="J166" s="5"/>
      <c r="N166" s="15"/>
      <c r="O166" s="15"/>
      <c r="P166" s="15"/>
      <c r="Q166" s="2"/>
      <c r="R166" s="2"/>
      <c r="S166" s="2"/>
      <c r="T166" s="2"/>
    </row>
    <row r="167" spans="1:20">
      <c r="A167" s="34"/>
      <c r="B167" s="34"/>
      <c r="C167" s="34"/>
      <c r="D167" s="34"/>
      <c r="E167" s="34"/>
      <c r="F167" s="34"/>
      <c r="G167" s="34"/>
      <c r="H167" s="34"/>
      <c r="I167" s="5"/>
      <c r="J167" s="5"/>
      <c r="N167" s="15"/>
      <c r="O167" s="15"/>
      <c r="P167" s="15"/>
      <c r="Q167" s="2"/>
      <c r="R167" s="2"/>
      <c r="S167" s="2"/>
      <c r="T167" s="2"/>
    </row>
    <row r="168" spans="1:20">
      <c r="A168" s="34"/>
      <c r="B168" s="34"/>
      <c r="C168" s="34"/>
      <c r="D168" s="34"/>
      <c r="E168" s="34"/>
      <c r="F168" s="34"/>
      <c r="G168" s="34"/>
      <c r="H168" s="34"/>
      <c r="I168" s="5"/>
      <c r="J168" s="5"/>
      <c r="N168" s="15"/>
      <c r="O168" s="15"/>
      <c r="P168" s="15"/>
      <c r="Q168" s="2"/>
      <c r="R168" s="2"/>
      <c r="S168" s="2"/>
      <c r="T168" s="2"/>
    </row>
    <row r="169" spans="1:20">
      <c r="A169" s="34"/>
      <c r="B169" s="34"/>
      <c r="C169" s="34"/>
      <c r="D169" s="34"/>
      <c r="E169" s="34"/>
      <c r="F169" s="34"/>
      <c r="G169" s="34"/>
      <c r="H169" s="34"/>
      <c r="I169" s="5"/>
      <c r="J169" s="5"/>
      <c r="N169" s="15"/>
      <c r="O169" s="15"/>
      <c r="P169" s="15"/>
      <c r="Q169" s="2"/>
      <c r="R169" s="2"/>
      <c r="S169" s="2"/>
      <c r="T169" s="2"/>
    </row>
    <row r="170" spans="1:20">
      <c r="A170" s="138"/>
      <c r="B170" s="34"/>
      <c r="C170" s="34"/>
      <c r="D170" s="34"/>
      <c r="E170" s="34"/>
      <c r="F170" s="34"/>
      <c r="G170" s="34"/>
      <c r="H170" s="34"/>
      <c r="I170" s="5"/>
      <c r="J170" s="5"/>
      <c r="N170" s="15"/>
      <c r="O170" s="15"/>
      <c r="P170" s="15"/>
      <c r="Q170" s="2"/>
      <c r="R170" s="2"/>
      <c r="S170" s="2"/>
      <c r="T170" s="2"/>
    </row>
    <row r="171" spans="1:20">
      <c r="A171" s="138"/>
      <c r="B171" s="34"/>
      <c r="C171" s="34"/>
      <c r="D171" s="34"/>
      <c r="E171" s="34"/>
      <c r="F171" s="34"/>
      <c r="G171" s="34"/>
      <c r="H171" s="34"/>
      <c r="I171" s="5"/>
      <c r="J171" s="5"/>
      <c r="N171" s="15"/>
      <c r="O171" s="15"/>
      <c r="P171" s="15"/>
      <c r="Q171" s="2"/>
      <c r="R171" s="2"/>
      <c r="S171" s="2"/>
      <c r="T171" s="2"/>
    </row>
    <row r="172" spans="1:20">
      <c r="A172" s="138"/>
      <c r="B172" s="34"/>
      <c r="C172" s="34"/>
      <c r="D172" s="34"/>
      <c r="E172" s="34"/>
      <c r="F172" s="34"/>
      <c r="G172" s="34"/>
      <c r="H172" s="34"/>
      <c r="I172" s="5"/>
      <c r="J172" s="5"/>
      <c r="N172" s="15"/>
      <c r="O172" s="15"/>
      <c r="P172" s="15"/>
      <c r="Q172" s="2"/>
      <c r="R172" s="2"/>
      <c r="S172" s="2"/>
      <c r="T172" s="2"/>
    </row>
    <row r="173" spans="1:20">
      <c r="A173" s="138"/>
      <c r="B173" s="34"/>
      <c r="C173" s="34"/>
      <c r="D173" s="34"/>
      <c r="E173" s="34"/>
      <c r="F173" s="34"/>
      <c r="G173" s="34"/>
      <c r="H173" s="34"/>
      <c r="I173" s="5"/>
      <c r="J173" s="5"/>
      <c r="N173" s="15"/>
      <c r="O173" s="15"/>
      <c r="P173" s="15"/>
      <c r="Q173" s="2"/>
      <c r="R173" s="2"/>
      <c r="S173" s="2"/>
      <c r="T173" s="2"/>
    </row>
    <row r="174" spans="1:20">
      <c r="A174" s="34"/>
      <c r="B174" s="34"/>
      <c r="C174" s="34"/>
      <c r="D174" s="34"/>
      <c r="E174" s="34"/>
      <c r="F174" s="34"/>
      <c r="G174" s="34"/>
      <c r="H174" s="34"/>
      <c r="I174" s="5"/>
      <c r="J174" s="5"/>
      <c r="N174" s="15"/>
      <c r="O174" s="15"/>
      <c r="P174" s="15"/>
      <c r="Q174" s="2"/>
      <c r="R174" s="2"/>
      <c r="S174" s="2"/>
      <c r="T174" s="2"/>
    </row>
    <row r="175" spans="1:20">
      <c r="A175" s="34"/>
      <c r="B175" s="34"/>
      <c r="C175" s="34"/>
      <c r="D175" s="34"/>
      <c r="E175" s="34"/>
      <c r="F175" s="34"/>
      <c r="G175" s="34"/>
      <c r="H175" s="34"/>
      <c r="I175" s="5"/>
      <c r="J175" s="5"/>
      <c r="N175" s="15"/>
      <c r="O175" s="15"/>
      <c r="P175" s="15"/>
      <c r="Q175" s="2"/>
      <c r="R175" s="2"/>
      <c r="S175" s="2"/>
      <c r="T175" s="2"/>
    </row>
    <row r="176" spans="1:20">
      <c r="A176" s="34"/>
      <c r="B176" s="34"/>
      <c r="C176" s="34"/>
      <c r="D176" s="34"/>
      <c r="E176" s="34"/>
      <c r="F176" s="34"/>
      <c r="G176" s="34"/>
      <c r="H176" s="34"/>
      <c r="I176" s="5"/>
      <c r="J176" s="5"/>
      <c r="N176" s="15"/>
      <c r="O176" s="15"/>
      <c r="P176" s="15"/>
      <c r="Q176" s="2"/>
      <c r="R176" s="2"/>
      <c r="S176" s="2"/>
      <c r="T176" s="2"/>
    </row>
    <row r="177" spans="1:20">
      <c r="A177" s="34"/>
      <c r="B177" s="34"/>
      <c r="C177" s="34"/>
      <c r="D177" s="34"/>
      <c r="E177" s="34"/>
      <c r="F177" s="34"/>
      <c r="G177" s="34"/>
      <c r="H177" s="34"/>
      <c r="I177" s="5"/>
      <c r="J177" s="5"/>
      <c r="N177" s="15"/>
      <c r="O177" s="15"/>
      <c r="P177" s="15"/>
      <c r="Q177" s="2"/>
      <c r="R177" s="2"/>
      <c r="S177" s="2"/>
      <c r="T177" s="2"/>
    </row>
    <row r="178" spans="1:20">
      <c r="A178" s="34"/>
      <c r="B178" s="34"/>
      <c r="C178" s="34"/>
      <c r="D178" s="34"/>
      <c r="E178" s="34"/>
      <c r="F178" s="34"/>
      <c r="G178" s="34"/>
      <c r="H178" s="34"/>
      <c r="I178" s="5"/>
      <c r="J178" s="5"/>
      <c r="N178" s="15"/>
      <c r="O178" s="15"/>
      <c r="P178" s="15"/>
      <c r="Q178" s="2"/>
      <c r="R178" s="2"/>
      <c r="S178" s="2"/>
      <c r="T178" s="2"/>
    </row>
    <row r="179" spans="1:20">
      <c r="A179" s="34"/>
      <c r="B179" s="34"/>
      <c r="C179" s="34"/>
      <c r="D179" s="34"/>
      <c r="E179" s="34"/>
      <c r="F179" s="34"/>
      <c r="G179" s="34"/>
      <c r="H179" s="34"/>
      <c r="I179" s="5"/>
      <c r="J179" s="5"/>
      <c r="N179" s="15"/>
      <c r="O179" s="15"/>
      <c r="P179" s="15"/>
      <c r="Q179" s="2"/>
      <c r="R179" s="2"/>
      <c r="S179" s="2"/>
      <c r="T179" s="2"/>
    </row>
    <row r="180" spans="1:20">
      <c r="A180" s="34"/>
      <c r="B180" s="34"/>
      <c r="C180" s="34"/>
      <c r="D180" s="34"/>
      <c r="E180" s="34"/>
      <c r="F180" s="34"/>
      <c r="G180" s="34"/>
      <c r="H180" s="34"/>
      <c r="I180" s="5"/>
      <c r="J180" s="5"/>
      <c r="N180" s="15"/>
      <c r="O180" s="15"/>
      <c r="P180" s="15"/>
      <c r="Q180" s="2"/>
      <c r="R180" s="2"/>
      <c r="S180" s="2"/>
      <c r="T180" s="2"/>
    </row>
    <row r="181" spans="1:20">
      <c r="A181" s="34"/>
      <c r="B181" s="34"/>
      <c r="C181" s="34"/>
      <c r="D181" s="34"/>
      <c r="E181" s="34"/>
      <c r="F181" s="34"/>
      <c r="G181" s="34"/>
      <c r="H181" s="34"/>
      <c r="I181" s="5"/>
      <c r="J181" s="5"/>
      <c r="N181" s="15"/>
      <c r="O181" s="15"/>
      <c r="P181" s="15"/>
      <c r="Q181" s="2"/>
      <c r="R181" s="2"/>
      <c r="S181" s="2"/>
      <c r="T181" s="2"/>
    </row>
    <row r="182" spans="1:20">
      <c r="A182" s="34"/>
      <c r="B182" s="34"/>
      <c r="C182" s="34"/>
      <c r="D182" s="34"/>
      <c r="E182" s="34"/>
      <c r="F182" s="34"/>
      <c r="G182" s="34"/>
      <c r="H182" s="34"/>
      <c r="I182" s="5"/>
      <c r="J182" s="5"/>
      <c r="N182" s="15"/>
      <c r="O182" s="15"/>
      <c r="P182" s="15"/>
      <c r="Q182" s="2"/>
      <c r="R182" s="2"/>
      <c r="S182" s="2"/>
      <c r="T182" s="2"/>
    </row>
    <row r="183" spans="1:20">
      <c r="A183" s="34"/>
      <c r="B183" s="34"/>
      <c r="C183" s="34"/>
      <c r="D183" s="34"/>
      <c r="E183" s="34"/>
      <c r="F183" s="34"/>
      <c r="G183" s="34"/>
      <c r="H183" s="34"/>
      <c r="I183" s="5"/>
      <c r="J183" s="5"/>
      <c r="N183" s="15"/>
      <c r="O183" s="15"/>
      <c r="P183" s="15"/>
      <c r="Q183" s="2"/>
      <c r="R183" s="2"/>
      <c r="S183" s="2"/>
      <c r="T183" s="2"/>
    </row>
    <row r="184" spans="1:20">
      <c r="A184" s="34"/>
      <c r="B184" s="34"/>
      <c r="C184" s="34"/>
      <c r="D184" s="34"/>
      <c r="E184" s="34"/>
      <c r="F184" s="34"/>
      <c r="G184" s="34"/>
      <c r="H184" s="34"/>
      <c r="I184" s="5"/>
      <c r="J184" s="5"/>
      <c r="N184" s="15"/>
      <c r="O184" s="15"/>
      <c r="P184" s="15"/>
      <c r="Q184" s="2"/>
      <c r="R184" s="2"/>
      <c r="S184" s="2"/>
      <c r="T184" s="2"/>
    </row>
    <row r="185" spans="1:20">
      <c r="A185" s="34"/>
      <c r="B185" s="34"/>
      <c r="C185" s="34"/>
      <c r="D185" s="34"/>
      <c r="E185" s="34"/>
      <c r="F185" s="34"/>
      <c r="G185" s="34"/>
      <c r="H185" s="34"/>
      <c r="I185" s="5"/>
      <c r="J185" s="5"/>
      <c r="N185" s="15"/>
      <c r="O185" s="15"/>
      <c r="P185" s="15"/>
      <c r="Q185" s="2"/>
      <c r="R185" s="2"/>
      <c r="S185" s="2"/>
      <c r="T185" s="2"/>
    </row>
    <row r="186" spans="1:20">
      <c r="A186" s="34"/>
      <c r="B186" s="34"/>
      <c r="C186" s="34"/>
      <c r="D186" s="34"/>
      <c r="E186" s="34"/>
      <c r="F186" s="34"/>
      <c r="G186" s="34"/>
      <c r="H186" s="34"/>
      <c r="I186" s="5"/>
      <c r="J186" s="5"/>
      <c r="N186" s="15"/>
      <c r="O186" s="15"/>
      <c r="P186" s="15"/>
      <c r="Q186" s="2"/>
      <c r="R186" s="2"/>
      <c r="S186" s="2"/>
      <c r="T186" s="2"/>
    </row>
    <row r="187" spans="1:20">
      <c r="A187" s="34"/>
      <c r="B187" s="34"/>
      <c r="C187" s="34"/>
      <c r="D187" s="34"/>
      <c r="E187" s="34"/>
      <c r="F187" s="34"/>
      <c r="G187" s="34"/>
      <c r="H187" s="34"/>
      <c r="I187" s="5"/>
      <c r="J187" s="5"/>
      <c r="N187" s="15"/>
      <c r="O187" s="15"/>
      <c r="P187" s="15"/>
      <c r="Q187" s="2"/>
      <c r="R187" s="2"/>
      <c r="S187" s="2"/>
      <c r="T187" s="2"/>
    </row>
    <row r="188" spans="1:20">
      <c r="A188" s="34"/>
      <c r="B188" s="34"/>
      <c r="C188" s="34"/>
      <c r="D188" s="34"/>
      <c r="E188" s="34"/>
      <c r="F188" s="34"/>
      <c r="G188" s="34"/>
      <c r="H188" s="34"/>
      <c r="I188" s="5"/>
      <c r="J188" s="5"/>
      <c r="N188" s="15"/>
      <c r="O188" s="15"/>
      <c r="P188" s="15"/>
      <c r="Q188" s="2"/>
      <c r="R188" s="2"/>
      <c r="S188" s="2"/>
      <c r="T188" s="2"/>
    </row>
    <row r="189" spans="1:20">
      <c r="A189" s="138"/>
      <c r="B189" s="34"/>
      <c r="C189" s="34"/>
      <c r="D189" s="34"/>
      <c r="E189" s="34"/>
      <c r="F189" s="34"/>
      <c r="G189" s="34"/>
      <c r="H189" s="34"/>
      <c r="I189" s="5"/>
      <c r="J189" s="5"/>
      <c r="N189" s="15"/>
      <c r="O189" s="15"/>
      <c r="P189" s="15"/>
      <c r="Q189" s="2"/>
      <c r="R189" s="2"/>
      <c r="S189" s="2"/>
      <c r="T189" s="2"/>
    </row>
    <row r="190" spans="1:20">
      <c r="A190" s="34"/>
      <c r="B190" s="34"/>
      <c r="C190" s="34"/>
      <c r="D190" s="34"/>
      <c r="E190" s="34"/>
      <c r="F190" s="34"/>
      <c r="G190" s="34"/>
      <c r="H190" s="34"/>
      <c r="I190" s="5"/>
      <c r="J190" s="5"/>
      <c r="N190" s="15"/>
      <c r="O190" s="15"/>
      <c r="P190" s="15"/>
      <c r="Q190" s="2"/>
      <c r="R190" s="2"/>
      <c r="S190" s="2"/>
      <c r="T190" s="2"/>
    </row>
    <row r="191" spans="1:20">
      <c r="A191" s="34"/>
      <c r="B191" s="34"/>
      <c r="C191" s="34"/>
      <c r="D191" s="34"/>
      <c r="E191" s="34"/>
      <c r="F191" s="34"/>
      <c r="G191" s="34"/>
      <c r="H191" s="34"/>
      <c r="I191" s="5"/>
      <c r="J191" s="5"/>
      <c r="N191" s="15"/>
      <c r="O191" s="15"/>
      <c r="P191" s="15"/>
      <c r="Q191" s="2"/>
      <c r="R191" s="2"/>
      <c r="S191" s="2"/>
      <c r="T191" s="2"/>
    </row>
    <row r="192" spans="1:20">
      <c r="A192" s="34"/>
      <c r="B192" s="34"/>
      <c r="C192" s="34"/>
      <c r="D192" s="34"/>
      <c r="E192" s="34"/>
      <c r="F192" s="34"/>
      <c r="G192" s="34"/>
      <c r="H192" s="34"/>
      <c r="I192" s="5"/>
      <c r="J192" s="5"/>
      <c r="N192" s="15"/>
      <c r="O192" s="15"/>
      <c r="P192" s="15"/>
      <c r="Q192" s="2"/>
      <c r="R192" s="2"/>
      <c r="S192" s="2"/>
      <c r="T192" s="2"/>
    </row>
    <row r="193" spans="1:20">
      <c r="A193" s="34"/>
      <c r="B193" s="34"/>
      <c r="C193" s="34"/>
      <c r="D193" s="34"/>
      <c r="E193" s="34"/>
      <c r="F193" s="34"/>
      <c r="G193" s="34"/>
      <c r="H193" s="34"/>
      <c r="J193" s="5"/>
      <c r="N193" s="15"/>
      <c r="O193" s="15"/>
      <c r="P193" s="15"/>
      <c r="Q193" s="2"/>
      <c r="R193" s="2"/>
      <c r="S193" s="2"/>
      <c r="T193" s="2"/>
    </row>
    <row r="194" spans="1:20">
      <c r="A194" s="34"/>
      <c r="B194" s="34"/>
      <c r="C194" s="34"/>
      <c r="D194" s="34"/>
      <c r="E194" s="34"/>
      <c r="F194" s="34"/>
      <c r="G194" s="34"/>
      <c r="H194" s="34"/>
      <c r="J194" s="5"/>
      <c r="N194" s="15"/>
      <c r="O194" s="15"/>
      <c r="P194" s="15"/>
      <c r="Q194" s="2"/>
      <c r="R194" s="2"/>
      <c r="S194" s="2"/>
      <c r="T194" s="2"/>
    </row>
    <row r="195" spans="1:20">
      <c r="A195" s="34"/>
      <c r="B195" s="34"/>
      <c r="C195" s="34"/>
      <c r="D195" s="34"/>
      <c r="E195" s="34"/>
      <c r="F195" s="34"/>
      <c r="G195" s="34"/>
      <c r="H195" s="34"/>
      <c r="J195" s="5"/>
      <c r="N195" s="15"/>
      <c r="O195" s="15"/>
      <c r="P195" s="15"/>
      <c r="Q195" s="2"/>
      <c r="R195" s="2"/>
      <c r="S195" s="2"/>
      <c r="T195" s="2"/>
    </row>
    <row r="196" spans="1:20">
      <c r="A196" s="34"/>
      <c r="B196" s="34"/>
      <c r="C196" s="34"/>
      <c r="D196" s="34"/>
      <c r="E196" s="34"/>
      <c r="F196" s="34"/>
      <c r="G196" s="34"/>
      <c r="H196" s="34"/>
      <c r="J196" s="5"/>
      <c r="N196" s="15"/>
      <c r="O196" s="15"/>
      <c r="P196" s="15"/>
      <c r="Q196" s="2"/>
      <c r="R196" s="2"/>
      <c r="S196" s="2"/>
      <c r="T196" s="2"/>
    </row>
    <row r="197" spans="1:20">
      <c r="A197" s="34"/>
      <c r="B197" s="34"/>
      <c r="C197" s="34"/>
      <c r="D197" s="34"/>
      <c r="E197" s="34"/>
      <c r="F197" s="34"/>
      <c r="G197" s="34"/>
      <c r="H197" s="34"/>
      <c r="J197" s="5"/>
      <c r="N197" s="15"/>
      <c r="O197" s="15"/>
      <c r="P197" s="15"/>
      <c r="Q197" s="2"/>
      <c r="R197" s="2"/>
      <c r="S197" s="2"/>
      <c r="T197" s="2"/>
    </row>
    <row r="198" spans="1:20">
      <c r="A198" s="34"/>
      <c r="B198" s="34"/>
      <c r="C198" s="34"/>
      <c r="D198" s="34"/>
      <c r="E198" s="34"/>
      <c r="F198" s="34"/>
      <c r="G198" s="34"/>
      <c r="H198" s="34"/>
      <c r="N198" s="15"/>
      <c r="O198" s="15"/>
      <c r="P198" s="15"/>
      <c r="Q198" s="2"/>
      <c r="R198" s="2"/>
      <c r="S198" s="2"/>
      <c r="T198" s="2"/>
    </row>
    <row r="199" spans="1:20">
      <c r="A199" s="34"/>
      <c r="B199" s="34"/>
      <c r="C199" s="34"/>
      <c r="D199" s="34"/>
      <c r="E199" s="34"/>
      <c r="F199" s="34"/>
      <c r="G199" s="34"/>
      <c r="H199" s="34"/>
      <c r="J199" s="5"/>
      <c r="N199" s="15"/>
      <c r="O199" s="15"/>
      <c r="P199" s="15"/>
      <c r="Q199" s="2"/>
      <c r="R199" s="2"/>
      <c r="S199" s="2"/>
      <c r="T199" s="2"/>
    </row>
    <row r="200" spans="1:20">
      <c r="A200" s="34"/>
      <c r="B200" s="34"/>
      <c r="C200" s="34"/>
      <c r="D200" s="34"/>
      <c r="E200" s="34"/>
      <c r="F200" s="34"/>
      <c r="G200" s="34"/>
      <c r="H200" s="34"/>
      <c r="J200" s="5"/>
      <c r="N200" s="15"/>
      <c r="O200" s="15"/>
      <c r="P200" s="15"/>
      <c r="Q200" s="2"/>
      <c r="R200" s="2"/>
      <c r="S200" s="2"/>
      <c r="T200" s="2"/>
    </row>
    <row r="201" spans="1:20">
      <c r="A201" s="34"/>
      <c r="B201" s="34"/>
      <c r="C201" s="34"/>
      <c r="D201" s="34"/>
      <c r="E201" s="34"/>
      <c r="F201" s="34"/>
      <c r="G201" s="34"/>
      <c r="H201" s="34"/>
      <c r="J201" s="5"/>
      <c r="N201" s="15"/>
      <c r="O201" s="15"/>
      <c r="P201" s="15"/>
      <c r="Q201" s="2"/>
      <c r="R201" s="2"/>
      <c r="S201" s="2"/>
      <c r="T201" s="2"/>
    </row>
    <row r="202" spans="1:20">
      <c r="A202" s="34"/>
      <c r="B202" s="34"/>
      <c r="C202" s="34"/>
      <c r="D202" s="34"/>
      <c r="E202" s="34"/>
      <c r="F202" s="34"/>
      <c r="G202" s="34"/>
      <c r="H202" s="34"/>
      <c r="J202" s="5"/>
      <c r="N202" s="15"/>
      <c r="O202" s="15"/>
      <c r="P202" s="15"/>
      <c r="Q202" s="2"/>
      <c r="R202" s="2"/>
      <c r="S202" s="2"/>
      <c r="T202" s="2"/>
    </row>
    <row r="203" spans="1:20">
      <c r="A203" s="34"/>
      <c r="B203" s="34"/>
      <c r="C203" s="34"/>
      <c r="D203" s="34"/>
      <c r="E203" s="34"/>
      <c r="F203" s="34"/>
      <c r="G203" s="34"/>
      <c r="H203" s="34"/>
      <c r="J203" s="5"/>
      <c r="O203" s="15"/>
      <c r="P203" s="15"/>
      <c r="Q203" s="2"/>
      <c r="R203" s="2"/>
      <c r="S203" s="2"/>
      <c r="T203" s="2"/>
    </row>
    <row r="204" spans="1:20">
      <c r="A204" s="34"/>
      <c r="B204" s="34"/>
      <c r="C204" s="34"/>
      <c r="D204" s="34"/>
      <c r="E204" s="34"/>
      <c r="F204" s="34"/>
      <c r="G204" s="34"/>
      <c r="H204" s="34"/>
      <c r="J204" s="5"/>
      <c r="O204" s="15"/>
      <c r="P204" s="15"/>
      <c r="Q204" s="2"/>
      <c r="R204" s="2"/>
      <c r="S204" s="2"/>
      <c r="T204" s="2"/>
    </row>
    <row r="205" spans="1:20">
      <c r="A205" s="34"/>
      <c r="B205" s="34"/>
      <c r="C205" s="34"/>
      <c r="D205" s="34"/>
      <c r="E205" s="34"/>
      <c r="F205" s="34"/>
      <c r="G205" s="34"/>
      <c r="H205" s="34"/>
      <c r="J205" s="5"/>
      <c r="O205" s="15"/>
      <c r="P205" s="15"/>
      <c r="Q205" s="2"/>
      <c r="R205" s="2"/>
      <c r="S205" s="2"/>
      <c r="T205" s="2"/>
    </row>
    <row r="206" spans="1:20">
      <c r="A206" s="34"/>
      <c r="B206" s="34"/>
      <c r="C206" s="34"/>
      <c r="D206" s="34"/>
      <c r="E206" s="34"/>
      <c r="F206" s="34"/>
      <c r="G206" s="34"/>
      <c r="H206" s="34"/>
      <c r="J206" s="5"/>
      <c r="O206" s="15"/>
      <c r="P206" s="15"/>
      <c r="Q206" s="2"/>
      <c r="R206" s="2"/>
      <c r="S206" s="2"/>
      <c r="T206" s="2"/>
    </row>
    <row r="207" spans="1:20">
      <c r="A207" s="34"/>
      <c r="B207" s="34"/>
      <c r="C207" s="34"/>
      <c r="D207" s="34"/>
      <c r="E207" s="34"/>
      <c r="F207" s="34"/>
      <c r="G207" s="34"/>
      <c r="H207" s="34"/>
      <c r="J207" s="5"/>
      <c r="O207" s="15"/>
      <c r="P207" s="15"/>
      <c r="Q207" s="2"/>
      <c r="R207" s="2"/>
      <c r="S207" s="2"/>
      <c r="T207" s="2"/>
    </row>
    <row r="208" spans="1:20">
      <c r="A208" s="34"/>
      <c r="B208" s="34"/>
      <c r="C208" s="34"/>
      <c r="D208" s="34"/>
      <c r="E208" s="34"/>
      <c r="F208" s="34"/>
      <c r="G208" s="34"/>
      <c r="H208" s="34"/>
      <c r="J208" s="5"/>
      <c r="O208" s="15"/>
      <c r="P208" s="15"/>
      <c r="Q208" s="2"/>
      <c r="R208" s="2"/>
      <c r="S208" s="2"/>
      <c r="T208" s="2"/>
    </row>
    <row r="209" spans="1:20">
      <c r="A209" s="34"/>
      <c r="B209" s="34"/>
      <c r="C209" s="34"/>
      <c r="D209" s="34"/>
      <c r="E209" s="34"/>
      <c r="F209" s="34"/>
      <c r="G209" s="34"/>
      <c r="H209" s="34"/>
      <c r="J209" s="5"/>
      <c r="O209" s="15"/>
      <c r="P209" s="15"/>
      <c r="Q209" s="2"/>
      <c r="R209" s="2"/>
      <c r="S209" s="2"/>
      <c r="T209" s="2"/>
    </row>
    <row r="210" spans="1:20">
      <c r="A210" s="34"/>
      <c r="B210" s="34"/>
      <c r="C210" s="34"/>
      <c r="D210" s="34"/>
      <c r="E210" s="34"/>
      <c r="F210" s="34"/>
      <c r="G210" s="34"/>
      <c r="H210" s="34"/>
      <c r="J210" s="5"/>
      <c r="O210" s="15"/>
      <c r="P210" s="15"/>
      <c r="Q210" s="2"/>
      <c r="R210" s="2"/>
      <c r="S210" s="2"/>
      <c r="T210" s="2"/>
    </row>
    <row r="211" spans="1:20">
      <c r="A211" s="34"/>
      <c r="B211" s="34"/>
      <c r="C211" s="34"/>
      <c r="D211" s="34"/>
      <c r="E211" s="34"/>
      <c r="F211" s="34"/>
      <c r="G211" s="34"/>
      <c r="H211" s="34"/>
      <c r="J211" s="5"/>
      <c r="O211" s="15"/>
      <c r="P211" s="15"/>
      <c r="Q211" s="2"/>
      <c r="R211" s="2"/>
      <c r="S211" s="2"/>
      <c r="T211" s="2"/>
    </row>
    <row r="212" spans="1:20">
      <c r="A212" s="34"/>
      <c r="B212" s="34"/>
      <c r="C212" s="34"/>
      <c r="D212" s="34"/>
      <c r="E212" s="34"/>
      <c r="F212" s="34"/>
      <c r="G212" s="34"/>
      <c r="H212" s="34"/>
      <c r="J212" s="5"/>
      <c r="O212" s="15"/>
      <c r="P212" s="15"/>
      <c r="Q212" s="2"/>
      <c r="R212" s="2"/>
      <c r="S212" s="2"/>
      <c r="T212" s="2"/>
    </row>
    <row r="213" spans="1:20">
      <c r="A213" s="34"/>
      <c r="B213" s="34"/>
      <c r="C213" s="34"/>
      <c r="D213" s="34"/>
      <c r="E213" s="34"/>
      <c r="F213" s="34"/>
      <c r="G213" s="34"/>
      <c r="H213" s="34"/>
      <c r="J213" s="5"/>
      <c r="O213" s="15"/>
      <c r="P213" s="15"/>
      <c r="Q213" s="2"/>
      <c r="R213" s="2"/>
      <c r="S213" s="2"/>
      <c r="T213" s="2"/>
    </row>
    <row r="214" spans="1:20">
      <c r="A214" s="34"/>
      <c r="B214" s="34"/>
      <c r="C214" s="34"/>
      <c r="D214" s="34"/>
      <c r="E214" s="34"/>
      <c r="F214" s="34"/>
      <c r="G214" s="34"/>
      <c r="H214" s="34"/>
      <c r="J214" s="5"/>
      <c r="O214" s="15"/>
      <c r="P214" s="15"/>
      <c r="Q214" s="2"/>
      <c r="R214" s="2"/>
      <c r="S214" s="2"/>
      <c r="T214" s="2"/>
    </row>
    <row r="215" spans="1:20">
      <c r="A215" s="34"/>
      <c r="B215" s="34"/>
      <c r="C215" s="34"/>
      <c r="D215" s="34"/>
      <c r="E215" s="34"/>
      <c r="F215" s="34"/>
      <c r="G215" s="34"/>
      <c r="H215" s="34"/>
      <c r="J215" s="5"/>
      <c r="O215" s="15"/>
      <c r="P215" s="15"/>
      <c r="Q215" s="2"/>
      <c r="R215" s="2"/>
      <c r="S215" s="2"/>
      <c r="T215" s="2"/>
    </row>
    <row r="216" spans="1:20">
      <c r="A216" s="34"/>
      <c r="B216" s="34"/>
      <c r="C216" s="34"/>
      <c r="D216" s="34"/>
      <c r="E216" s="34"/>
      <c r="F216" s="34"/>
      <c r="G216" s="34"/>
      <c r="H216" s="34"/>
      <c r="J216" s="5"/>
      <c r="O216" s="15"/>
      <c r="P216" s="15"/>
      <c r="Q216" s="2"/>
      <c r="R216" s="2"/>
      <c r="S216" s="2"/>
      <c r="T216" s="2"/>
    </row>
    <row r="217" spans="1:20">
      <c r="A217" s="34"/>
      <c r="B217" s="34"/>
      <c r="C217" s="34"/>
      <c r="D217" s="34"/>
      <c r="E217" s="34"/>
      <c r="F217" s="34"/>
      <c r="G217" s="34"/>
      <c r="H217" s="34"/>
      <c r="J217" s="5"/>
      <c r="O217" s="15"/>
      <c r="P217" s="15"/>
      <c r="Q217" s="2"/>
      <c r="R217" s="2"/>
      <c r="S217" s="2"/>
      <c r="T217" s="2"/>
    </row>
    <row r="218" spans="1:20">
      <c r="C218" s="2"/>
      <c r="J218" s="5"/>
      <c r="O218" s="15"/>
      <c r="P218" s="15"/>
      <c r="Q218" s="2"/>
      <c r="R218" s="2"/>
      <c r="S218" s="2"/>
      <c r="T218" s="2"/>
    </row>
    <row r="219" spans="1:20">
      <c r="C219" s="2"/>
      <c r="J219" s="5"/>
      <c r="O219" s="15"/>
      <c r="P219" s="15"/>
      <c r="Q219" s="2"/>
      <c r="R219" s="2"/>
      <c r="S219" s="2"/>
      <c r="T219" s="2"/>
    </row>
    <row r="220" spans="1:20">
      <c r="C220" s="2"/>
      <c r="J220" s="5"/>
      <c r="O220" s="15"/>
      <c r="P220" s="15"/>
      <c r="Q220" s="2"/>
      <c r="R220" s="2"/>
      <c r="S220" s="2"/>
      <c r="T220" s="2"/>
    </row>
    <row r="221" spans="1:20">
      <c r="C221" s="2"/>
      <c r="J221" s="5"/>
      <c r="O221" s="15"/>
      <c r="P221" s="15"/>
      <c r="Q221" s="2"/>
      <c r="R221" s="2"/>
      <c r="S221" s="2"/>
      <c r="T221" s="2"/>
    </row>
    <row r="222" spans="1:20">
      <c r="C222" s="2"/>
      <c r="J222" s="5"/>
      <c r="O222" s="15"/>
      <c r="P222" s="15"/>
      <c r="Q222" s="2"/>
      <c r="R222" s="2"/>
      <c r="S222" s="2"/>
      <c r="T222" s="2"/>
    </row>
    <row r="223" spans="1:20">
      <c r="C223" s="2"/>
      <c r="J223" s="5"/>
      <c r="O223" s="15"/>
      <c r="P223" s="15"/>
      <c r="Q223" s="2"/>
      <c r="R223" s="2"/>
      <c r="S223" s="2"/>
      <c r="T223" s="2"/>
    </row>
    <row r="224" spans="1:20">
      <c r="C224" s="2"/>
      <c r="J224" s="5"/>
      <c r="O224" s="15"/>
      <c r="P224" s="15"/>
      <c r="Q224" s="2"/>
      <c r="R224" s="2"/>
      <c r="S224" s="2"/>
      <c r="T224" s="2"/>
    </row>
    <row r="225" spans="1:20">
      <c r="C225" s="2"/>
      <c r="J225" s="5"/>
      <c r="O225" s="15"/>
      <c r="P225" s="15"/>
      <c r="Q225" s="2"/>
      <c r="R225" s="2"/>
      <c r="S225" s="2"/>
      <c r="T225" s="2"/>
    </row>
    <row r="226" spans="1:20">
      <c r="C226" s="2"/>
      <c r="J226" s="5"/>
      <c r="O226" s="15"/>
      <c r="P226" s="15"/>
      <c r="Q226" s="2"/>
      <c r="R226" s="2"/>
      <c r="S226" s="2"/>
      <c r="T226" s="2"/>
    </row>
    <row r="227" spans="1:20">
      <c r="C227" s="2"/>
      <c r="H227" s="48"/>
      <c r="I227" s="5"/>
      <c r="J227" s="5"/>
      <c r="O227" s="15"/>
      <c r="P227" s="15"/>
      <c r="Q227" s="2"/>
      <c r="R227" s="2"/>
      <c r="S227" s="2"/>
      <c r="T227" s="2"/>
    </row>
    <row r="228" spans="1:20">
      <c r="C228" s="2"/>
      <c r="I228" s="5"/>
      <c r="J228" s="5"/>
      <c r="O228" s="15"/>
      <c r="P228" s="15"/>
      <c r="Q228" s="2"/>
      <c r="R228" s="2"/>
      <c r="S228" s="2"/>
      <c r="T228" s="2"/>
    </row>
    <row r="229" spans="1:20">
      <c r="C229" s="2"/>
      <c r="H229" s="48"/>
      <c r="I229" s="5"/>
      <c r="J229" s="5"/>
      <c r="O229" s="15"/>
      <c r="P229" s="15"/>
      <c r="Q229" s="2"/>
      <c r="R229" s="2"/>
      <c r="S229" s="2"/>
      <c r="T229" s="2"/>
    </row>
    <row r="230" spans="1:20">
      <c r="C230" s="2"/>
      <c r="I230" s="5"/>
      <c r="J230" s="5"/>
      <c r="O230" s="15"/>
      <c r="P230" s="15"/>
      <c r="Q230" s="2"/>
      <c r="R230" s="2"/>
      <c r="S230" s="2"/>
      <c r="T230" s="2"/>
    </row>
    <row r="231" spans="1:20">
      <c r="A231" s="5"/>
      <c r="B231" s="8"/>
      <c r="C231" s="5"/>
      <c r="D231" s="8"/>
      <c r="E231" s="8"/>
      <c r="F231" s="8"/>
      <c r="G231" s="8"/>
      <c r="H231" s="8"/>
      <c r="I231" s="5"/>
      <c r="J231" s="5"/>
      <c r="O231" s="15"/>
      <c r="P231" s="15"/>
      <c r="Q231" s="2"/>
      <c r="R231" s="2"/>
      <c r="S231" s="2"/>
      <c r="T231" s="2"/>
    </row>
    <row r="232" spans="1:20">
      <c r="A232" s="5"/>
      <c r="B232" s="8"/>
      <c r="C232" s="4"/>
      <c r="D232" s="10"/>
      <c r="E232" s="8"/>
      <c r="F232" s="8"/>
      <c r="G232" s="8"/>
      <c r="H232" s="8"/>
      <c r="I232" s="5"/>
      <c r="J232" s="5"/>
      <c r="O232" s="15"/>
      <c r="P232" s="15"/>
      <c r="Q232" s="2"/>
      <c r="R232" s="2"/>
      <c r="S232" s="2"/>
      <c r="T232" s="2"/>
    </row>
    <row r="233" spans="1:20">
      <c r="A233" s="5"/>
      <c r="B233" s="10"/>
      <c r="C233" s="4"/>
      <c r="D233" s="10"/>
      <c r="E233" s="8"/>
      <c r="F233" s="8"/>
      <c r="G233" s="8"/>
      <c r="H233" s="8"/>
      <c r="I233" s="5"/>
      <c r="J233" s="5"/>
      <c r="O233" s="15"/>
      <c r="P233" s="15"/>
      <c r="Q233" s="2"/>
      <c r="R233" s="2"/>
      <c r="S233" s="2"/>
      <c r="T233" s="2"/>
    </row>
    <row r="234" spans="1:20">
      <c r="A234" s="5"/>
      <c r="B234" s="10"/>
      <c r="C234" s="4"/>
      <c r="D234" s="10"/>
      <c r="E234" s="8"/>
      <c r="F234" s="8"/>
      <c r="G234" s="8"/>
      <c r="H234" s="8"/>
      <c r="I234" s="5"/>
      <c r="J234" s="5"/>
      <c r="O234" s="15"/>
      <c r="P234" s="15"/>
      <c r="Q234" s="2"/>
      <c r="R234" s="2"/>
      <c r="S234" s="2"/>
      <c r="T234" s="2"/>
    </row>
    <row r="235" spans="1:20">
      <c r="A235" s="5"/>
      <c r="B235" s="8"/>
      <c r="C235" s="5"/>
      <c r="D235" s="8"/>
      <c r="E235" s="8"/>
      <c r="F235" s="8"/>
      <c r="G235" s="8"/>
      <c r="H235" s="8"/>
      <c r="I235" s="5"/>
      <c r="J235" s="5"/>
      <c r="O235" s="15"/>
      <c r="P235" s="15"/>
      <c r="Q235" s="2"/>
      <c r="R235" s="2"/>
      <c r="S235" s="2"/>
      <c r="T235" s="2"/>
    </row>
    <row r="236" spans="1:20">
      <c r="A236" s="5"/>
      <c r="B236" s="8"/>
      <c r="C236" s="5"/>
      <c r="D236" s="8"/>
      <c r="E236" s="8"/>
      <c r="F236" s="8"/>
      <c r="G236" s="8"/>
      <c r="H236" s="8"/>
      <c r="I236" s="5"/>
      <c r="J236" s="5"/>
      <c r="O236" s="15"/>
      <c r="P236" s="15"/>
      <c r="Q236" s="2"/>
      <c r="R236" s="2"/>
      <c r="S236" s="2"/>
      <c r="T236" s="2"/>
    </row>
    <row r="237" spans="1:20">
      <c r="A237" s="5"/>
      <c r="B237" s="8"/>
      <c r="C237" s="5"/>
      <c r="D237" s="8"/>
      <c r="E237" s="8"/>
      <c r="F237" s="8"/>
      <c r="G237" s="8"/>
      <c r="H237" s="8"/>
      <c r="I237" s="5"/>
      <c r="J237" s="5"/>
      <c r="O237" s="15"/>
      <c r="P237" s="15"/>
      <c r="Q237" s="2"/>
      <c r="R237" s="2"/>
      <c r="S237" s="2"/>
      <c r="T237" s="2"/>
    </row>
    <row r="238" spans="1:20">
      <c r="A238" s="5"/>
      <c r="B238" s="10"/>
      <c r="C238" s="5"/>
      <c r="D238" s="8"/>
      <c r="E238" s="8"/>
      <c r="F238" s="8"/>
      <c r="G238" s="8"/>
      <c r="H238" s="8"/>
      <c r="I238" s="5"/>
      <c r="J238" s="5"/>
      <c r="O238" s="15"/>
      <c r="P238" s="15"/>
      <c r="Q238" s="2"/>
      <c r="R238" s="2"/>
      <c r="S238" s="2"/>
      <c r="T238" s="2"/>
    </row>
    <row r="239" spans="1:20">
      <c r="A239" s="5"/>
      <c r="B239" s="10"/>
      <c r="C239" s="5"/>
      <c r="D239" s="8"/>
      <c r="E239" s="8"/>
      <c r="F239" s="8"/>
      <c r="G239" s="8"/>
      <c r="H239" s="8"/>
      <c r="I239" s="5"/>
      <c r="J239" s="5"/>
      <c r="O239" s="15"/>
      <c r="P239" s="15"/>
      <c r="Q239" s="2"/>
      <c r="R239" s="2"/>
      <c r="S239" s="2"/>
      <c r="T239" s="2"/>
    </row>
    <row r="240" spans="1:20">
      <c r="C240" s="2"/>
      <c r="O240" s="15"/>
      <c r="P240" s="15"/>
      <c r="Q240" s="2"/>
      <c r="R240" s="2"/>
      <c r="S240" s="2"/>
      <c r="T240" s="2"/>
    </row>
    <row r="241" spans="3:20">
      <c r="C241" s="2"/>
      <c r="O241" s="15"/>
      <c r="P241" s="15"/>
      <c r="Q241" s="2"/>
      <c r="R241" s="2"/>
      <c r="S241" s="2"/>
      <c r="T241" s="2"/>
    </row>
    <row r="242" spans="3:20">
      <c r="C242" s="2"/>
      <c r="O242" s="15"/>
      <c r="P242" s="15"/>
      <c r="Q242" s="2"/>
      <c r="R242" s="2"/>
      <c r="S242" s="2"/>
      <c r="T242" s="2"/>
    </row>
    <row r="243" spans="3:20">
      <c r="C243" s="2"/>
      <c r="O243" s="15"/>
      <c r="P243" s="15"/>
      <c r="Q243" s="2"/>
      <c r="R243" s="2"/>
      <c r="S243" s="2"/>
      <c r="T243" s="2"/>
    </row>
    <row r="244" spans="3:20">
      <c r="C244" s="2"/>
      <c r="O244" s="15"/>
      <c r="P244" s="15"/>
      <c r="Q244" s="2"/>
      <c r="R244" s="2"/>
      <c r="S244" s="2"/>
      <c r="T244" s="2"/>
    </row>
    <row r="245" spans="3:20">
      <c r="C245" s="2"/>
      <c r="O245" s="15"/>
      <c r="P245" s="15"/>
      <c r="Q245" s="2"/>
      <c r="R245" s="2"/>
      <c r="S245" s="2"/>
      <c r="T245" s="2"/>
    </row>
    <row r="246" spans="3:20">
      <c r="O246" s="15"/>
      <c r="P246" s="15"/>
      <c r="Q246" s="2"/>
      <c r="R246" s="2"/>
      <c r="S246" s="2"/>
      <c r="T246" s="2"/>
    </row>
    <row r="247" spans="3:20">
      <c r="O247" s="15"/>
      <c r="P247" s="15"/>
      <c r="Q247" s="2"/>
      <c r="R247" s="2"/>
      <c r="S247" s="2"/>
      <c r="T247" s="2"/>
    </row>
    <row r="248" spans="3:20">
      <c r="O248" s="15"/>
      <c r="P248" s="15"/>
      <c r="Q248" s="2"/>
      <c r="R248" s="2"/>
      <c r="S248" s="2"/>
      <c r="T248" s="2"/>
    </row>
    <row r="249" spans="3:20">
      <c r="O249" s="15"/>
      <c r="P249" s="15"/>
      <c r="Q249" s="2"/>
      <c r="R249" s="2"/>
      <c r="S249" s="2"/>
      <c r="T249" s="2"/>
    </row>
    <row r="250" spans="3:20">
      <c r="O250" s="15"/>
      <c r="P250" s="15"/>
      <c r="Q250" s="2"/>
      <c r="R250" s="2"/>
      <c r="S250" s="2"/>
      <c r="T250" s="2"/>
    </row>
    <row r="251" spans="3:20">
      <c r="O251" s="15"/>
      <c r="P251" s="15"/>
      <c r="Q251" s="2"/>
      <c r="R251" s="2"/>
      <c r="S251" s="2"/>
      <c r="T251" s="2"/>
    </row>
    <row r="252" spans="3:20">
      <c r="O252" s="15"/>
      <c r="P252" s="15"/>
      <c r="Q252" s="2"/>
      <c r="R252" s="2"/>
      <c r="S252" s="2"/>
      <c r="T252" s="2"/>
    </row>
    <row r="253" spans="3:20">
      <c r="O253" s="15"/>
      <c r="P253" s="15"/>
      <c r="Q253" s="2"/>
      <c r="R253" s="2"/>
      <c r="S253" s="2"/>
      <c r="T253" s="2"/>
    </row>
    <row r="254" spans="3:20">
      <c r="O254" s="15"/>
      <c r="P254" s="15"/>
      <c r="Q254" s="2"/>
      <c r="R254" s="2"/>
      <c r="S254" s="2"/>
      <c r="T254" s="2"/>
    </row>
    <row r="255" spans="3:20">
      <c r="O255" s="15"/>
      <c r="P255" s="15"/>
      <c r="Q255" s="2"/>
      <c r="R255" s="2"/>
      <c r="S255" s="2"/>
      <c r="T255" s="2"/>
    </row>
    <row r="256" spans="3:20">
      <c r="O256" s="15"/>
      <c r="P256" s="15"/>
      <c r="Q256" s="2"/>
      <c r="R256" s="2"/>
      <c r="S256" s="2"/>
      <c r="T256" s="2"/>
    </row>
    <row r="257" spans="14:20">
      <c r="O257" s="15"/>
      <c r="P257" s="15"/>
      <c r="Q257" s="2"/>
      <c r="R257" s="2"/>
      <c r="S257" s="2"/>
      <c r="T257" s="2"/>
    </row>
    <row r="258" spans="14:20">
      <c r="O258" s="15"/>
      <c r="P258" s="15"/>
      <c r="Q258" s="2"/>
      <c r="R258" s="2"/>
      <c r="S258" s="2"/>
      <c r="T258" s="2"/>
    </row>
    <row r="259" spans="14:20">
      <c r="N259" s="15"/>
      <c r="O259" s="15"/>
      <c r="P259" s="15"/>
      <c r="Q259" s="2"/>
      <c r="R259" s="2"/>
      <c r="S259" s="2"/>
      <c r="T259" s="2"/>
    </row>
    <row r="260" spans="14:20">
      <c r="N260" s="15"/>
      <c r="O260" s="15"/>
      <c r="P260" s="15"/>
      <c r="Q260" s="2"/>
      <c r="R260" s="2"/>
      <c r="S260" s="2"/>
      <c r="T260" s="2"/>
    </row>
    <row r="261" spans="14:20">
      <c r="N261" s="15"/>
      <c r="O261" s="15"/>
      <c r="P261" s="15"/>
      <c r="Q261" s="2"/>
      <c r="R261" s="2"/>
      <c r="S261" s="2"/>
      <c r="T261" s="2"/>
    </row>
    <row r="262" spans="14:20">
      <c r="N262" s="15"/>
      <c r="O262" s="15"/>
      <c r="P262" s="15"/>
      <c r="Q262" s="2"/>
      <c r="R262" s="2"/>
      <c r="S262" s="2"/>
      <c r="T262" s="2"/>
    </row>
    <row r="263" spans="14:20">
      <c r="N263" s="15"/>
      <c r="O263" s="15"/>
      <c r="P263" s="15"/>
      <c r="Q263" s="2"/>
      <c r="R263" s="2"/>
      <c r="S263" s="2"/>
      <c r="T263" s="2"/>
    </row>
  </sheetData>
  <phoneticPr fontId="16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Taul7"/>
  <dimension ref="A1:X253"/>
  <sheetViews>
    <sheetView topLeftCell="A61" workbookViewId="0">
      <selection activeCell="A65" sqref="A65:A72"/>
    </sheetView>
  </sheetViews>
  <sheetFormatPr defaultColWidth="8.7265625" defaultRowHeight="15.6"/>
  <cols>
    <col min="1" max="1" width="4.90625" style="100" customWidth="1"/>
    <col min="2" max="2" width="22.453125" style="34" customWidth="1"/>
    <col min="3" max="3" width="7.08984375" style="34" customWidth="1"/>
    <col min="4" max="4" width="11" style="102" customWidth="1"/>
    <col min="5" max="5" width="6.26953125" style="3" customWidth="1"/>
    <col min="6" max="6" width="5.7265625" style="34" customWidth="1"/>
    <col min="7" max="7" width="5.26953125" style="34" customWidth="1"/>
    <col min="8" max="8" width="13.54296875" style="107" customWidth="1"/>
    <col min="9" max="9" width="11.453125" style="34" customWidth="1"/>
    <col min="10" max="10" width="14.26953125" style="34" customWidth="1"/>
    <col min="11" max="11" width="15.26953125" style="34" customWidth="1"/>
    <col min="12" max="12" width="8.81640625" style="34" customWidth="1"/>
    <col min="13" max="13" width="8.7265625" style="34" customWidth="1"/>
    <col min="14" max="19" width="8.81640625" style="34" customWidth="1"/>
    <col min="20" max="21" width="8.7265625" style="34" customWidth="1"/>
    <col min="22" max="22" width="11.81640625" style="34" customWidth="1"/>
    <col min="23" max="16384" width="8.7265625" style="34"/>
  </cols>
  <sheetData>
    <row r="1" spans="1:24">
      <c r="A1" s="109" t="s">
        <v>786</v>
      </c>
      <c r="E1" s="34"/>
      <c r="G1" s="105"/>
      <c r="H1" s="34"/>
      <c r="U1" s="2"/>
    </row>
    <row r="2" spans="1:24">
      <c r="A2" s="109"/>
      <c r="E2" s="34"/>
      <c r="G2" s="105"/>
      <c r="H2" s="34"/>
      <c r="U2" s="2"/>
    </row>
    <row r="3" spans="1:24">
      <c r="A3" s="109" t="s">
        <v>771</v>
      </c>
      <c r="E3" s="34"/>
      <c r="G3" s="106"/>
      <c r="H3" s="34"/>
      <c r="U3" s="2"/>
    </row>
    <row r="4" spans="1:24">
      <c r="A4" s="109" t="s">
        <v>772</v>
      </c>
      <c r="B4" s="108"/>
      <c r="C4" s="108"/>
      <c r="E4" s="34"/>
      <c r="H4" s="105"/>
      <c r="V4" s="2"/>
    </row>
    <row r="5" spans="1:24">
      <c r="A5" s="109" t="s">
        <v>773</v>
      </c>
      <c r="B5" s="108"/>
      <c r="C5" s="108"/>
      <c r="E5" s="34"/>
      <c r="G5" s="105"/>
      <c r="H5" s="34"/>
      <c r="U5" s="2"/>
    </row>
    <row r="6" spans="1:24">
      <c r="A6" s="109" t="s">
        <v>774</v>
      </c>
      <c r="B6" s="108"/>
      <c r="C6" s="108"/>
      <c r="E6" s="34"/>
      <c r="H6" s="105"/>
      <c r="V6" s="2"/>
    </row>
    <row r="7" spans="1:24">
      <c r="A7" s="109" t="s">
        <v>775</v>
      </c>
      <c r="B7" s="108"/>
      <c r="C7" s="108"/>
      <c r="E7" s="34"/>
      <c r="H7" s="105"/>
      <c r="V7" s="2"/>
    </row>
    <row r="8" spans="1:24">
      <c r="A8" s="109" t="s">
        <v>776</v>
      </c>
      <c r="E8" s="34"/>
      <c r="G8" s="105"/>
      <c r="H8" s="34"/>
      <c r="U8" s="2"/>
    </row>
    <row r="9" spans="1:24">
      <c r="A9" s="109" t="s">
        <v>777</v>
      </c>
      <c r="B9" s="108"/>
      <c r="C9" s="108"/>
      <c r="E9" s="34"/>
      <c r="G9" s="105"/>
      <c r="H9" s="34"/>
      <c r="U9" s="2"/>
    </row>
    <row r="10" spans="1:24">
      <c r="A10" s="109" t="s">
        <v>778</v>
      </c>
      <c r="B10" s="108"/>
      <c r="C10" s="108"/>
      <c r="E10" s="34"/>
      <c r="H10" s="34"/>
      <c r="I10" s="105"/>
      <c r="W10" s="2"/>
    </row>
    <row r="11" spans="1:24">
      <c r="A11" s="109" t="s">
        <v>779</v>
      </c>
      <c r="E11" s="34"/>
      <c r="H11" s="105"/>
      <c r="V11" s="2"/>
    </row>
    <row r="12" spans="1:24">
      <c r="A12" s="109" t="s">
        <v>780</v>
      </c>
      <c r="B12" s="108"/>
      <c r="C12" s="108"/>
      <c r="E12" s="34"/>
      <c r="H12" s="34"/>
      <c r="X12" s="2"/>
    </row>
    <row r="13" spans="1:24">
      <c r="A13" s="109" t="s">
        <v>781</v>
      </c>
      <c r="E13" s="34"/>
      <c r="H13" s="34"/>
      <c r="I13" s="105"/>
      <c r="W13" s="2"/>
    </row>
    <row r="14" spans="1:24">
      <c r="A14" s="109" t="s">
        <v>782</v>
      </c>
      <c r="B14" s="108"/>
      <c r="E14" s="34"/>
      <c r="G14" s="105"/>
      <c r="H14" s="34"/>
      <c r="U14" s="2"/>
    </row>
    <row r="15" spans="1:24">
      <c r="A15" s="109" t="s">
        <v>783</v>
      </c>
      <c r="E15" s="34"/>
      <c r="G15" s="106"/>
      <c r="H15" s="34"/>
      <c r="U15" s="2"/>
    </row>
    <row r="16" spans="1:24">
      <c r="A16" s="109" t="s">
        <v>784</v>
      </c>
      <c r="G16" s="100"/>
      <c r="H16" s="34"/>
      <c r="U16" s="2"/>
    </row>
    <row r="17" spans="1:21">
      <c r="A17" s="109" t="s">
        <v>785</v>
      </c>
      <c r="B17" s="108"/>
      <c r="C17" s="108"/>
      <c r="E17" s="34"/>
      <c r="G17" s="100"/>
      <c r="H17" s="34"/>
      <c r="U17" s="2"/>
    </row>
    <row r="18" spans="1:21">
      <c r="A18" s="109"/>
      <c r="B18" s="108"/>
      <c r="C18" s="108"/>
      <c r="E18" s="34"/>
      <c r="G18" s="100"/>
      <c r="H18" s="34"/>
      <c r="U18" s="2"/>
    </row>
    <row r="19" spans="1:21">
      <c r="A19" s="109" t="s">
        <v>860</v>
      </c>
      <c r="E19" s="34"/>
      <c r="U19" s="2"/>
    </row>
    <row r="20" spans="1:21">
      <c r="A20" s="109" t="s">
        <v>846</v>
      </c>
      <c r="B20" s="67"/>
      <c r="C20" s="108"/>
      <c r="H20" s="34"/>
      <c r="T20" s="2"/>
    </row>
    <row r="21" spans="1:21">
      <c r="A21" s="109" t="s">
        <v>847</v>
      </c>
      <c r="B21" s="2"/>
      <c r="E21" s="34"/>
      <c r="G21" s="102"/>
      <c r="H21" s="34"/>
      <c r="U21" s="2"/>
    </row>
    <row r="22" spans="1:21">
      <c r="A22" s="109" t="s">
        <v>848</v>
      </c>
      <c r="B22" s="67"/>
      <c r="C22" s="108"/>
      <c r="E22" s="102"/>
      <c r="G22" s="102"/>
      <c r="H22" s="34"/>
    </row>
    <row r="23" spans="1:21">
      <c r="A23" s="109" t="s">
        <v>849</v>
      </c>
      <c r="B23" s="2"/>
      <c r="E23" s="34"/>
      <c r="G23" s="102"/>
      <c r="H23" s="34"/>
    </row>
    <row r="24" spans="1:21">
      <c r="A24" s="109" t="s">
        <v>850</v>
      </c>
      <c r="B24" s="67"/>
      <c r="C24" s="108"/>
      <c r="E24" s="34"/>
      <c r="H24" s="102"/>
    </row>
    <row r="25" spans="1:21">
      <c r="A25" s="109" t="s">
        <v>851</v>
      </c>
      <c r="B25" s="2"/>
      <c r="E25" s="34"/>
      <c r="G25" s="102"/>
      <c r="H25" s="34"/>
    </row>
    <row r="26" spans="1:21">
      <c r="A26" s="109" t="s">
        <v>852</v>
      </c>
      <c r="B26" s="2"/>
      <c r="E26" s="34"/>
      <c r="H26" s="34"/>
    </row>
    <row r="27" spans="1:21">
      <c r="A27" s="109"/>
      <c r="B27" s="2"/>
      <c r="E27" s="34"/>
      <c r="H27" s="34"/>
    </row>
    <row r="28" spans="1:21">
      <c r="A28" s="109" t="s">
        <v>853</v>
      </c>
      <c r="B28" s="2"/>
      <c r="E28" s="34"/>
      <c r="H28" s="34"/>
    </row>
    <row r="29" spans="1:21">
      <c r="A29" s="109" t="s">
        <v>854</v>
      </c>
      <c r="B29" s="67"/>
      <c r="C29" s="108"/>
      <c r="E29" s="102"/>
      <c r="H29" s="34"/>
    </row>
    <row r="30" spans="1:21">
      <c r="A30" s="109" t="s">
        <v>855</v>
      </c>
      <c r="B30" s="67"/>
      <c r="C30" s="108"/>
      <c r="E30" s="34"/>
      <c r="H30" s="34"/>
      <c r="M30" s="100"/>
    </row>
    <row r="31" spans="1:21">
      <c r="A31" s="109" t="s">
        <v>856</v>
      </c>
      <c r="B31" s="2"/>
      <c r="E31" s="102"/>
      <c r="H31" s="34"/>
      <c r="L31" s="100"/>
    </row>
    <row r="32" spans="1:21">
      <c r="A32" s="109" t="s">
        <v>857</v>
      </c>
      <c r="B32" s="67"/>
      <c r="C32" s="108"/>
      <c r="E32" s="34"/>
      <c r="H32" s="34"/>
      <c r="N32" s="100"/>
    </row>
    <row r="33" spans="1:9">
      <c r="A33" s="109" t="s">
        <v>858</v>
      </c>
      <c r="B33" s="67"/>
      <c r="C33" s="108"/>
      <c r="E33" s="34"/>
      <c r="H33" s="34"/>
    </row>
    <row r="34" spans="1:9">
      <c r="A34" s="109" t="s">
        <v>859</v>
      </c>
      <c r="B34" s="2"/>
      <c r="E34" s="34"/>
      <c r="H34" s="34"/>
    </row>
    <row r="35" spans="1:9" ht="15">
      <c r="A35" s="109"/>
      <c r="B35" s="108"/>
      <c r="C35" s="108"/>
      <c r="E35" s="34"/>
      <c r="H35" s="34"/>
    </row>
    <row r="36" spans="1:9" ht="15">
      <c r="A36" s="109"/>
      <c r="E36" s="34"/>
      <c r="H36" s="102"/>
      <c r="I36" s="102"/>
    </row>
    <row r="37" spans="1:9">
      <c r="A37" s="112" t="s">
        <v>1132</v>
      </c>
      <c r="B37" s="2"/>
      <c r="E37" s="34"/>
      <c r="F37" s="102"/>
      <c r="G37" s="102"/>
      <c r="H37" s="34"/>
    </row>
    <row r="38" spans="1:9">
      <c r="A38" s="112" t="s">
        <v>1109</v>
      </c>
      <c r="B38" s="2"/>
      <c r="E38" s="34"/>
      <c r="H38" s="102"/>
      <c r="I38" s="102"/>
    </row>
    <row r="39" spans="1:9">
      <c r="A39" s="112" t="s">
        <v>1110</v>
      </c>
      <c r="B39" s="67"/>
      <c r="C39" s="108"/>
      <c r="E39" s="34"/>
      <c r="F39" s="102"/>
      <c r="H39" s="34"/>
    </row>
    <row r="40" spans="1:9">
      <c r="A40" s="112" t="s">
        <v>1111</v>
      </c>
      <c r="B40" s="2"/>
      <c r="E40" s="102"/>
      <c r="F40" s="102"/>
      <c r="H40" s="34"/>
    </row>
    <row r="41" spans="1:9">
      <c r="A41" s="112" t="s">
        <v>1112</v>
      </c>
      <c r="B41" s="67"/>
      <c r="C41" s="108"/>
      <c r="E41" s="34"/>
      <c r="F41" s="102"/>
      <c r="G41" s="107"/>
      <c r="H41" s="34"/>
    </row>
    <row r="42" spans="1:9">
      <c r="A42" s="112" t="s">
        <v>1113</v>
      </c>
      <c r="B42" s="2"/>
      <c r="E42" s="34"/>
      <c r="H42" s="102"/>
      <c r="I42" s="107"/>
    </row>
    <row r="43" spans="1:9">
      <c r="A43" s="112" t="s">
        <v>1114</v>
      </c>
      <c r="B43" s="67"/>
      <c r="C43" s="108"/>
      <c r="D43" s="3"/>
      <c r="E43" s="2"/>
      <c r="F43" s="2"/>
      <c r="G43" s="3"/>
    </row>
    <row r="44" spans="1:9">
      <c r="A44" s="112" t="s">
        <v>1115</v>
      </c>
      <c r="B44" s="2"/>
      <c r="D44" s="3"/>
      <c r="F44" s="2"/>
    </row>
    <row r="45" spans="1:9">
      <c r="A45" s="112" t="s">
        <v>1116</v>
      </c>
      <c r="B45" s="2"/>
      <c r="E45" s="34"/>
    </row>
    <row r="46" spans="1:9">
      <c r="A46" s="112" t="s">
        <v>1117</v>
      </c>
      <c r="B46" s="2"/>
      <c r="E46" s="34"/>
      <c r="G46" s="107"/>
      <c r="H46" s="34"/>
    </row>
    <row r="47" spans="1:9">
      <c r="A47" s="112" t="s">
        <v>1118</v>
      </c>
      <c r="B47" s="67"/>
      <c r="C47" s="108"/>
      <c r="E47" s="34"/>
    </row>
    <row r="48" spans="1:9">
      <c r="A48" s="112" t="s">
        <v>1119</v>
      </c>
      <c r="B48" s="67"/>
      <c r="C48" s="108"/>
      <c r="E48" s="34"/>
    </row>
    <row r="49" spans="1:10">
      <c r="A49" s="112" t="s">
        <v>1120</v>
      </c>
      <c r="B49" s="67"/>
      <c r="C49" s="108"/>
      <c r="E49" s="102"/>
    </row>
    <row r="50" spans="1:10">
      <c r="A50" s="112" t="s">
        <v>1121</v>
      </c>
      <c r="B50" s="67"/>
      <c r="C50" s="108"/>
      <c r="E50" s="34"/>
    </row>
    <row r="51" spans="1:10">
      <c r="A51" s="112" t="s">
        <v>1122</v>
      </c>
      <c r="B51" s="67"/>
      <c r="C51" s="108"/>
      <c r="E51" s="102"/>
    </row>
    <row r="52" spans="1:10">
      <c r="A52" s="112" t="s">
        <v>1123</v>
      </c>
      <c r="B52" s="2"/>
      <c r="E52" s="102"/>
      <c r="H52" s="34"/>
      <c r="I52" s="107"/>
    </row>
    <row r="53" spans="1:10">
      <c r="A53" s="112" t="s">
        <v>1124</v>
      </c>
      <c r="B53" s="67"/>
      <c r="C53" s="108"/>
      <c r="E53" s="34"/>
      <c r="G53" s="107"/>
      <c r="H53" s="34"/>
    </row>
    <row r="54" spans="1:10">
      <c r="A54" s="112" t="s">
        <v>1125</v>
      </c>
      <c r="B54" s="2"/>
      <c r="E54" s="34"/>
    </row>
    <row r="55" spans="1:10">
      <c r="A55" s="112" t="s">
        <v>1126</v>
      </c>
      <c r="B55" s="67"/>
      <c r="C55" s="108"/>
      <c r="E55" s="34"/>
    </row>
    <row r="56" spans="1:10">
      <c r="A56" s="112" t="s">
        <v>1127</v>
      </c>
      <c r="B56" s="67"/>
      <c r="C56" s="108"/>
      <c r="E56" s="34"/>
    </row>
    <row r="57" spans="1:10">
      <c r="A57" s="112" t="s">
        <v>1128</v>
      </c>
      <c r="B57" s="67"/>
      <c r="C57" s="108"/>
      <c r="E57" s="34"/>
    </row>
    <row r="58" spans="1:10">
      <c r="A58" s="112" t="s">
        <v>1129</v>
      </c>
      <c r="B58" s="2"/>
      <c r="E58" s="102"/>
    </row>
    <row r="59" spans="1:10">
      <c r="A59" s="112"/>
      <c r="B59" s="67"/>
      <c r="C59" s="108"/>
      <c r="E59" s="34"/>
      <c r="H59" s="34"/>
      <c r="J59" s="107"/>
    </row>
    <row r="60" spans="1:10">
      <c r="A60" s="112" t="s">
        <v>1130</v>
      </c>
      <c r="B60" s="2"/>
      <c r="E60" s="34"/>
      <c r="F60" s="102"/>
      <c r="H60" s="34"/>
      <c r="I60" s="107"/>
    </row>
    <row r="61" spans="1:10">
      <c r="A61" s="112" t="s">
        <v>1131</v>
      </c>
      <c r="B61" s="108"/>
      <c r="C61" s="108"/>
      <c r="E61" s="34"/>
    </row>
    <row r="62" spans="1:10" ht="15">
      <c r="A62" s="109"/>
      <c r="B62" s="108"/>
      <c r="C62" s="108"/>
      <c r="E62" s="34"/>
      <c r="G62" s="107"/>
      <c r="H62" s="34"/>
    </row>
    <row r="63" spans="1:10" ht="15">
      <c r="A63" s="109"/>
      <c r="E63" s="34"/>
      <c r="G63" s="107"/>
      <c r="H63" s="34"/>
    </row>
    <row r="64" spans="1:10" ht="15">
      <c r="A64" s="109"/>
      <c r="B64" s="108"/>
      <c r="C64" s="108"/>
      <c r="E64" s="34"/>
      <c r="G64" s="107"/>
      <c r="H64" s="34"/>
    </row>
    <row r="65" spans="1:8">
      <c r="A65" s="112" t="s">
        <v>1298</v>
      </c>
      <c r="B65" s="108"/>
      <c r="C65" s="108"/>
      <c r="E65" s="34"/>
      <c r="G65" s="107"/>
      <c r="H65" s="34"/>
    </row>
    <row r="66" spans="1:8">
      <c r="A66" s="112" t="s">
        <v>1299</v>
      </c>
      <c r="E66" s="102"/>
      <c r="F66" s="107"/>
      <c r="H66" s="34"/>
    </row>
    <row r="67" spans="1:8">
      <c r="A67" s="112" t="s">
        <v>1300</v>
      </c>
      <c r="B67" s="108"/>
      <c r="C67" s="108"/>
      <c r="E67" s="34"/>
      <c r="F67" s="107"/>
      <c r="H67" s="34"/>
    </row>
    <row r="68" spans="1:8">
      <c r="A68" s="112" t="s">
        <v>1301</v>
      </c>
      <c r="B68" s="108"/>
      <c r="E68" s="100"/>
      <c r="G68" s="107"/>
      <c r="H68" s="34"/>
    </row>
    <row r="69" spans="1:8">
      <c r="A69" s="112" t="s">
        <v>1302</v>
      </c>
      <c r="B69" s="108"/>
      <c r="C69" s="108"/>
      <c r="E69" s="34"/>
      <c r="F69" s="107"/>
      <c r="H69" s="34"/>
    </row>
    <row r="70" spans="1:8">
      <c r="A70" s="112" t="s">
        <v>1303</v>
      </c>
      <c r="E70" s="34"/>
      <c r="F70" s="107"/>
      <c r="H70" s="34"/>
    </row>
    <row r="71" spans="1:8">
      <c r="A71" s="112" t="s">
        <v>1304</v>
      </c>
      <c r="E71" s="34"/>
      <c r="F71" s="107"/>
      <c r="H71" s="34"/>
    </row>
    <row r="72" spans="1:8">
      <c r="A72" s="112" t="s">
        <v>1305</v>
      </c>
      <c r="E72" s="102"/>
      <c r="G72" s="107"/>
      <c r="H72" s="34"/>
    </row>
    <row r="73" spans="1:8" ht="15">
      <c r="A73" s="109"/>
      <c r="B73" s="108"/>
      <c r="C73" s="108"/>
      <c r="E73" s="100"/>
      <c r="G73" s="107"/>
      <c r="H73" s="34"/>
    </row>
    <row r="74" spans="1:8" ht="15">
      <c r="A74" s="109"/>
      <c r="E74" s="34"/>
      <c r="F74" s="107"/>
      <c r="H74" s="34"/>
    </row>
    <row r="75" spans="1:8" ht="15">
      <c r="A75" s="109"/>
      <c r="E75" s="34"/>
      <c r="F75" s="107"/>
      <c r="H75" s="34"/>
    </row>
    <row r="76" spans="1:8" ht="15">
      <c r="B76" s="108"/>
      <c r="C76" s="108"/>
      <c r="E76" s="34"/>
      <c r="F76" s="107"/>
      <c r="H76" s="34"/>
    </row>
    <row r="77" spans="1:8" ht="15">
      <c r="A77" s="109"/>
      <c r="B77" s="108"/>
      <c r="C77" s="108"/>
      <c r="E77" s="102"/>
      <c r="F77" s="107"/>
      <c r="H77" s="34"/>
    </row>
    <row r="78" spans="1:8" ht="15">
      <c r="A78" s="109"/>
      <c r="E78" s="34"/>
      <c r="F78" s="107"/>
      <c r="H78" s="34"/>
    </row>
    <row r="79" spans="1:8" ht="15">
      <c r="A79" s="109"/>
      <c r="E79" s="100"/>
      <c r="G79" s="107"/>
      <c r="H79" s="34"/>
    </row>
    <row r="80" spans="1:8" ht="15">
      <c r="A80" s="109"/>
      <c r="E80" s="100"/>
      <c r="G80" s="107"/>
      <c r="H80" s="34"/>
    </row>
    <row r="81" spans="1:10" ht="15">
      <c r="A81" s="109"/>
      <c r="B81" s="108"/>
      <c r="C81" s="108"/>
      <c r="E81" s="100"/>
      <c r="G81" s="107"/>
      <c r="H81" s="34"/>
    </row>
    <row r="82" spans="1:10" ht="15">
      <c r="A82" s="109"/>
      <c r="B82" s="108"/>
      <c r="C82" s="108"/>
      <c r="E82" s="100"/>
      <c r="G82" s="107"/>
      <c r="H82" s="34"/>
    </row>
    <row r="83" spans="1:10">
      <c r="A83" s="109"/>
      <c r="B83" s="2"/>
      <c r="C83" s="108"/>
      <c r="E83" s="100"/>
      <c r="F83" s="102"/>
      <c r="G83" s="2"/>
      <c r="H83" s="2"/>
      <c r="I83" s="107"/>
    </row>
    <row r="84" spans="1:10">
      <c r="A84" s="112"/>
      <c r="B84" s="67"/>
      <c r="C84" s="108"/>
      <c r="E84" s="100"/>
      <c r="F84" s="102"/>
      <c r="G84" s="2"/>
      <c r="H84" s="2"/>
      <c r="I84" s="107"/>
    </row>
    <row r="85" spans="1:10">
      <c r="A85" s="112"/>
      <c r="B85" s="108"/>
      <c r="C85" s="108"/>
      <c r="E85" s="100"/>
      <c r="F85" s="102"/>
      <c r="G85" s="2"/>
      <c r="H85" s="34"/>
      <c r="I85" s="107"/>
    </row>
    <row r="86" spans="1:10">
      <c r="A86" s="112"/>
      <c r="E86" s="100"/>
      <c r="F86" s="100"/>
      <c r="G86" s="2"/>
      <c r="H86" s="34"/>
      <c r="I86" s="107"/>
    </row>
    <row r="87" spans="1:10">
      <c r="A87" s="112"/>
      <c r="B87" s="108"/>
      <c r="C87" s="108"/>
      <c r="E87" s="9"/>
      <c r="F87" s="9"/>
      <c r="H87" s="34"/>
      <c r="I87" s="107"/>
    </row>
    <row r="88" spans="1:10">
      <c r="A88" s="112"/>
      <c r="B88" s="108"/>
      <c r="C88" s="108"/>
      <c r="E88" s="9"/>
      <c r="F88" s="2"/>
      <c r="G88" s="3"/>
      <c r="H88" s="34"/>
      <c r="J88" s="107"/>
    </row>
    <row r="89" spans="1:10">
      <c r="A89" s="112"/>
      <c r="B89" s="108"/>
      <c r="C89" s="108"/>
      <c r="E89" s="100"/>
      <c r="G89" s="3"/>
      <c r="H89" s="34"/>
      <c r="J89" s="107"/>
    </row>
    <row r="90" spans="1:10">
      <c r="A90" s="112"/>
      <c r="D90" s="111"/>
      <c r="E90" s="100"/>
      <c r="F90" s="102"/>
      <c r="H90" s="34"/>
      <c r="I90" s="107"/>
    </row>
    <row r="91" spans="1:10">
      <c r="A91" s="112"/>
      <c r="B91" s="108"/>
      <c r="C91" s="108"/>
      <c r="E91" s="100"/>
      <c r="F91" s="102"/>
      <c r="H91" s="34"/>
      <c r="I91" s="107"/>
    </row>
    <row r="92" spans="1:10">
      <c r="A92" s="112"/>
      <c r="B92" s="108"/>
      <c r="C92" s="108"/>
      <c r="E92" s="100"/>
      <c r="F92" s="102"/>
      <c r="H92" s="34"/>
      <c r="I92" s="107"/>
    </row>
    <row r="93" spans="1:10">
      <c r="A93" s="112"/>
      <c r="E93" s="100"/>
      <c r="F93" s="102"/>
      <c r="H93" s="34"/>
      <c r="I93" s="107"/>
    </row>
    <row r="94" spans="1:10">
      <c r="A94" s="112"/>
      <c r="B94" s="108"/>
      <c r="C94" s="108"/>
      <c r="E94" s="100"/>
      <c r="F94" s="102"/>
      <c r="H94" s="34"/>
      <c r="I94" s="107"/>
    </row>
    <row r="95" spans="1:10">
      <c r="A95" s="112"/>
      <c r="B95" s="108"/>
      <c r="C95" s="108"/>
      <c r="E95" s="100"/>
      <c r="F95" s="102"/>
      <c r="H95" s="34"/>
      <c r="I95" s="107"/>
    </row>
    <row r="96" spans="1:10">
      <c r="A96" s="112"/>
      <c r="B96" s="108"/>
      <c r="C96" s="108"/>
      <c r="E96" s="100"/>
      <c r="G96" s="3"/>
      <c r="H96" s="34"/>
      <c r="J96" s="107"/>
    </row>
    <row r="97" spans="1:10">
      <c r="A97" s="112"/>
      <c r="B97" s="108"/>
      <c r="C97" s="108"/>
      <c r="E97" s="100"/>
      <c r="G97" s="3"/>
      <c r="H97" s="34"/>
      <c r="J97" s="107"/>
    </row>
    <row r="98" spans="1:10">
      <c r="A98" s="112"/>
      <c r="B98" s="108"/>
      <c r="C98" s="108"/>
      <c r="E98" s="100"/>
      <c r="G98" s="3"/>
      <c r="H98" s="34"/>
      <c r="J98" s="107"/>
    </row>
    <row r="99" spans="1:10">
      <c r="A99" s="112"/>
      <c r="B99" s="108"/>
      <c r="C99" s="108"/>
      <c r="E99" s="100"/>
      <c r="F99" s="102"/>
      <c r="H99" s="34"/>
      <c r="I99" s="107"/>
    </row>
    <row r="100" spans="1:10">
      <c r="A100" s="112"/>
      <c r="E100" s="100"/>
      <c r="F100" s="102"/>
      <c r="H100" s="34"/>
      <c r="I100" s="107"/>
    </row>
    <row r="101" spans="1:10">
      <c r="A101" s="112"/>
      <c r="B101" s="108"/>
      <c r="C101" s="108"/>
      <c r="E101" s="100"/>
      <c r="F101" s="102"/>
      <c r="H101" s="34"/>
      <c r="I101" s="107"/>
    </row>
    <row r="102" spans="1:10">
      <c r="A102" s="112"/>
      <c r="B102" s="108"/>
      <c r="C102" s="108"/>
      <c r="E102" s="100"/>
      <c r="F102" s="102"/>
      <c r="H102" s="34"/>
      <c r="I102" s="107"/>
    </row>
    <row r="103" spans="1:10" ht="15">
      <c r="A103" s="109"/>
      <c r="B103" s="108"/>
      <c r="C103" s="108"/>
      <c r="E103" s="100"/>
      <c r="F103" s="102"/>
      <c r="H103" s="34"/>
      <c r="I103" s="107"/>
    </row>
    <row r="104" spans="1:10" ht="15">
      <c r="A104" s="109"/>
      <c r="B104" s="108"/>
      <c r="C104" s="108"/>
      <c r="E104" s="100"/>
      <c r="F104" s="102"/>
      <c r="H104" s="34"/>
      <c r="I104" s="107"/>
    </row>
    <row r="105" spans="1:10" ht="15">
      <c r="A105" s="109"/>
      <c r="E105" s="100"/>
      <c r="F105" s="102"/>
      <c r="H105" s="34"/>
      <c r="I105" s="107"/>
    </row>
    <row r="106" spans="1:10" ht="15">
      <c r="A106" s="109"/>
      <c r="E106" s="100"/>
      <c r="F106" s="102"/>
      <c r="H106" s="34"/>
      <c r="I106" s="107"/>
    </row>
    <row r="107" spans="1:10" ht="15">
      <c r="A107" s="109"/>
      <c r="E107" s="100"/>
      <c r="F107" s="102"/>
      <c r="H107" s="34"/>
      <c r="I107" s="107"/>
    </row>
    <row r="108" spans="1:10" ht="15">
      <c r="A108" s="109"/>
      <c r="B108" s="108"/>
      <c r="C108" s="108"/>
      <c r="E108" s="100"/>
      <c r="F108" s="102"/>
      <c r="H108" s="34"/>
      <c r="I108" s="107"/>
    </row>
    <row r="109" spans="1:10" ht="15">
      <c r="A109" s="109"/>
      <c r="E109" s="100"/>
      <c r="F109" s="102"/>
      <c r="H109" s="34"/>
      <c r="I109" s="107"/>
    </row>
    <row r="110" spans="1:10" ht="15">
      <c r="A110" s="109"/>
      <c r="B110" s="108"/>
      <c r="C110" s="108"/>
      <c r="E110" s="100"/>
      <c r="F110" s="102"/>
      <c r="H110" s="34"/>
      <c r="I110" s="107"/>
    </row>
    <row r="111" spans="1:10" ht="15">
      <c r="A111" s="109"/>
      <c r="B111" s="108"/>
      <c r="C111" s="108"/>
      <c r="E111" s="100"/>
      <c r="F111" s="102"/>
      <c r="H111" s="34"/>
      <c r="I111" s="107"/>
    </row>
    <row r="112" spans="1:10" ht="15">
      <c r="A112" s="109"/>
      <c r="B112" s="108"/>
      <c r="C112" s="108"/>
      <c r="E112" s="100"/>
      <c r="F112" s="102"/>
      <c r="H112" s="34"/>
      <c r="I112" s="107"/>
    </row>
    <row r="113" spans="1:9" ht="15">
      <c r="A113" s="109"/>
      <c r="E113" s="100"/>
      <c r="F113" s="102"/>
      <c r="H113" s="34"/>
      <c r="I113" s="107"/>
    </row>
    <row r="114" spans="1:9">
      <c r="A114" s="109"/>
      <c r="B114" s="108"/>
      <c r="C114" s="108"/>
    </row>
    <row r="115" spans="1:9">
      <c r="A115" s="109"/>
      <c r="B115" s="108"/>
      <c r="C115" s="108"/>
    </row>
    <row r="116" spans="1:9">
      <c r="A116" s="109"/>
    </row>
    <row r="117" spans="1:9">
      <c r="A117" s="109"/>
      <c r="B117" s="108"/>
      <c r="C117" s="108"/>
      <c r="D117" s="3"/>
    </row>
    <row r="118" spans="1:9">
      <c r="A118" s="109"/>
      <c r="D118" s="3"/>
    </row>
    <row r="119" spans="1:9">
      <c r="A119" s="109"/>
      <c r="B119" s="108"/>
      <c r="C119" s="108"/>
      <c r="D119" s="3"/>
    </row>
    <row r="120" spans="1:9">
      <c r="A120" s="109"/>
      <c r="B120" s="67"/>
      <c r="C120" s="2"/>
      <c r="D120" s="3"/>
    </row>
    <row r="121" spans="1:9">
      <c r="A121" s="112"/>
      <c r="B121" s="2"/>
      <c r="C121" s="2"/>
      <c r="D121" s="3"/>
    </row>
    <row r="122" spans="1:9">
      <c r="A122" s="9"/>
      <c r="B122" s="2"/>
      <c r="C122" s="2"/>
      <c r="D122" s="3"/>
    </row>
    <row r="123" spans="1:9">
      <c r="A123" s="112"/>
      <c r="B123" s="2"/>
      <c r="C123" s="2"/>
      <c r="D123" s="3"/>
    </row>
    <row r="124" spans="1:9">
      <c r="A124" s="112"/>
      <c r="B124" s="2"/>
      <c r="C124" s="2"/>
      <c r="D124" s="3"/>
    </row>
    <row r="125" spans="1:9">
      <c r="A125" s="112"/>
      <c r="B125" s="67"/>
      <c r="C125" s="67"/>
      <c r="D125" s="3"/>
    </row>
    <row r="126" spans="1:9">
      <c r="A126" s="112"/>
      <c r="B126" s="67"/>
      <c r="C126" s="67"/>
      <c r="D126" s="3"/>
    </row>
    <row r="127" spans="1:9">
      <c r="A127" s="112"/>
      <c r="B127" s="67"/>
      <c r="C127" s="67"/>
      <c r="D127" s="3"/>
    </row>
    <row r="128" spans="1:9">
      <c r="A128" s="112"/>
      <c r="B128" s="2"/>
      <c r="C128" s="2"/>
      <c r="D128" s="3"/>
    </row>
    <row r="129" spans="1:4">
      <c r="A129" s="112"/>
      <c r="B129" s="67"/>
      <c r="C129" s="67"/>
      <c r="D129" s="3"/>
    </row>
    <row r="130" spans="1:4">
      <c r="A130" s="112"/>
      <c r="B130" s="2"/>
      <c r="C130" s="2"/>
      <c r="D130" s="3"/>
    </row>
    <row r="131" spans="1:4">
      <c r="A131" s="112"/>
      <c r="B131" s="67"/>
      <c r="C131" s="67"/>
      <c r="D131" s="3"/>
    </row>
    <row r="132" spans="1:4">
      <c r="A132" s="112"/>
      <c r="B132" s="67"/>
      <c r="C132" s="67"/>
      <c r="D132" s="3"/>
    </row>
    <row r="133" spans="1:4">
      <c r="A133" s="112"/>
      <c r="B133" s="2"/>
      <c r="C133" s="2"/>
      <c r="D133" s="3"/>
    </row>
    <row r="134" spans="1:4">
      <c r="A134" s="112"/>
      <c r="B134" s="67"/>
      <c r="C134" s="67"/>
      <c r="D134" s="3"/>
    </row>
    <row r="135" spans="1:4">
      <c r="A135" s="112"/>
      <c r="B135" s="67"/>
      <c r="C135" s="67"/>
      <c r="D135" s="3"/>
    </row>
    <row r="136" spans="1:4">
      <c r="A136" s="112"/>
      <c r="B136" s="2"/>
      <c r="C136" s="2"/>
      <c r="D136" s="3"/>
    </row>
    <row r="137" spans="1:4">
      <c r="A137" s="112"/>
      <c r="B137" s="67"/>
      <c r="C137" s="67"/>
      <c r="D137" s="3"/>
    </row>
    <row r="138" spans="1:4">
      <c r="A138" s="112"/>
      <c r="B138" s="67"/>
      <c r="C138" s="67"/>
      <c r="D138" s="3"/>
    </row>
    <row r="139" spans="1:4">
      <c r="A139" s="112"/>
      <c r="B139" s="67"/>
      <c r="C139" s="67"/>
      <c r="D139" s="3"/>
    </row>
    <row r="140" spans="1:4">
      <c r="A140" s="112"/>
      <c r="B140" s="2"/>
      <c r="C140" s="2"/>
      <c r="D140" s="3"/>
    </row>
    <row r="141" spans="1:4">
      <c r="A141" s="112"/>
      <c r="B141" s="2"/>
      <c r="C141" s="2"/>
      <c r="D141" s="3"/>
    </row>
    <row r="142" spans="1:4">
      <c r="A142" s="112"/>
      <c r="B142" s="2"/>
      <c r="C142" s="2"/>
      <c r="D142" s="3"/>
    </row>
    <row r="143" spans="1:4">
      <c r="A143" s="112"/>
      <c r="B143" s="67"/>
      <c r="C143" s="67"/>
      <c r="D143" s="3"/>
    </row>
    <row r="144" spans="1:4">
      <c r="A144" s="112"/>
      <c r="B144" s="2"/>
      <c r="C144" s="2"/>
      <c r="D144" s="3"/>
    </row>
    <row r="145" spans="1:4">
      <c r="A145" s="112"/>
      <c r="B145" s="67"/>
      <c r="C145" s="67"/>
      <c r="D145" s="3"/>
    </row>
    <row r="146" spans="1:4">
      <c r="A146" s="112"/>
      <c r="B146" s="2"/>
      <c r="C146" s="2"/>
      <c r="D146" s="3"/>
    </row>
    <row r="147" spans="1:4">
      <c r="A147" s="112"/>
      <c r="B147" s="2"/>
      <c r="C147" s="2"/>
      <c r="D147" s="3"/>
    </row>
    <row r="148" spans="1:4">
      <c r="A148" s="9"/>
      <c r="B148" s="2"/>
      <c r="C148" s="2"/>
      <c r="D148" s="3"/>
    </row>
    <row r="149" spans="1:4">
      <c r="A149" s="9"/>
      <c r="B149" s="2"/>
      <c r="C149" s="2"/>
      <c r="D149" s="3"/>
    </row>
    <row r="150" spans="1:4">
      <c r="A150" s="9"/>
      <c r="B150" s="2"/>
      <c r="C150" s="2"/>
      <c r="D150" s="3"/>
    </row>
    <row r="151" spans="1:4">
      <c r="A151" s="9"/>
      <c r="B151" s="2"/>
      <c r="C151" s="2"/>
      <c r="D151" s="3"/>
    </row>
    <row r="152" spans="1:4">
      <c r="A152" s="9"/>
      <c r="B152" s="2"/>
      <c r="C152" s="2"/>
      <c r="D152" s="3"/>
    </row>
    <row r="153" spans="1:4">
      <c r="A153" s="9"/>
      <c r="B153" s="2"/>
      <c r="C153" s="2"/>
      <c r="D153" s="3"/>
    </row>
    <row r="154" spans="1:4">
      <c r="A154" s="9"/>
      <c r="B154" s="2"/>
      <c r="C154" s="2"/>
      <c r="D154" s="3"/>
    </row>
    <row r="155" spans="1:4">
      <c r="A155" s="9"/>
      <c r="B155" s="2"/>
      <c r="C155" s="2"/>
      <c r="D155" s="3"/>
    </row>
    <row r="156" spans="1:4">
      <c r="A156" s="9"/>
      <c r="B156" s="2"/>
      <c r="C156" s="2"/>
      <c r="D156" s="3"/>
    </row>
    <row r="157" spans="1:4">
      <c r="A157" s="9"/>
      <c r="B157" s="2"/>
      <c r="C157" s="2"/>
      <c r="D157" s="3"/>
    </row>
    <row r="158" spans="1:4">
      <c r="A158" s="9"/>
      <c r="B158" s="2"/>
      <c r="C158" s="2"/>
      <c r="D158" s="3"/>
    </row>
    <row r="159" spans="1:4">
      <c r="A159" s="9"/>
      <c r="B159" s="2"/>
      <c r="C159" s="2"/>
      <c r="D159" s="3"/>
    </row>
    <row r="160" spans="1:4">
      <c r="A160" s="9"/>
      <c r="B160" s="2"/>
      <c r="C160" s="2"/>
      <c r="D160" s="3"/>
    </row>
    <row r="161" spans="1:4">
      <c r="A161" s="9"/>
      <c r="B161" s="2"/>
      <c r="C161" s="2"/>
      <c r="D161" s="3"/>
    </row>
    <row r="162" spans="1:4">
      <c r="A162" s="9"/>
      <c r="B162" s="2"/>
      <c r="C162" s="2"/>
      <c r="D162" s="3"/>
    </row>
    <row r="163" spans="1:4">
      <c r="A163" s="9"/>
      <c r="B163" s="2"/>
      <c r="C163" s="2"/>
      <c r="D163" s="3"/>
    </row>
    <row r="164" spans="1:4">
      <c r="A164" s="9"/>
      <c r="B164" s="2"/>
      <c r="C164" s="2"/>
      <c r="D164" s="3"/>
    </row>
    <row r="165" spans="1:4">
      <c r="A165" s="9"/>
      <c r="B165" s="2"/>
      <c r="C165" s="2"/>
      <c r="D165" s="3"/>
    </row>
    <row r="166" spans="1:4">
      <c r="A166" s="9"/>
      <c r="B166" s="2"/>
      <c r="C166" s="2"/>
      <c r="D166" s="3"/>
    </row>
    <row r="167" spans="1:4">
      <c r="A167" s="9"/>
      <c r="B167" s="2"/>
      <c r="C167" s="2"/>
      <c r="D167" s="3"/>
    </row>
    <row r="168" spans="1:4">
      <c r="A168" s="9"/>
      <c r="B168" s="2"/>
      <c r="C168" s="2"/>
      <c r="D168" s="3"/>
    </row>
    <row r="169" spans="1:4">
      <c r="A169" s="9"/>
      <c r="B169" s="2"/>
      <c r="C169" s="2"/>
      <c r="D169" s="3"/>
    </row>
    <row r="170" spans="1:4">
      <c r="A170" s="9"/>
      <c r="B170" s="2"/>
      <c r="C170" s="2"/>
      <c r="D170" s="3"/>
    </row>
    <row r="171" spans="1:4">
      <c r="A171" s="9"/>
      <c r="B171" s="2"/>
      <c r="C171" s="2"/>
      <c r="D171" s="3"/>
    </row>
    <row r="172" spans="1:4">
      <c r="A172" s="9"/>
      <c r="B172" s="2"/>
      <c r="C172" s="2"/>
      <c r="D172" s="3"/>
    </row>
    <row r="173" spans="1:4">
      <c r="A173" s="9"/>
      <c r="B173" s="2"/>
      <c r="C173" s="2"/>
      <c r="D173" s="3"/>
    </row>
    <row r="174" spans="1:4">
      <c r="A174" s="9"/>
      <c r="B174" s="2"/>
      <c r="C174" s="2"/>
      <c r="D174" s="3"/>
    </row>
    <row r="175" spans="1:4">
      <c r="A175" s="9"/>
      <c r="B175" s="2"/>
      <c r="C175" s="2"/>
      <c r="D175" s="3"/>
    </row>
    <row r="176" spans="1:4">
      <c r="A176" s="9"/>
      <c r="B176" s="2"/>
      <c r="C176" s="2"/>
      <c r="D176" s="3"/>
    </row>
    <row r="177" spans="1:4">
      <c r="A177" s="9"/>
      <c r="B177" s="2"/>
      <c r="C177" s="2"/>
      <c r="D177" s="3"/>
    </row>
    <row r="178" spans="1:4">
      <c r="A178" s="9"/>
      <c r="B178" s="2"/>
      <c r="C178" s="2"/>
      <c r="D178" s="3"/>
    </row>
    <row r="179" spans="1:4">
      <c r="A179" s="9"/>
      <c r="B179" s="2"/>
      <c r="C179" s="2"/>
      <c r="D179" s="3"/>
    </row>
    <row r="180" spans="1:4">
      <c r="A180" s="9"/>
      <c r="B180" s="2"/>
      <c r="C180" s="2"/>
      <c r="D180" s="3"/>
    </row>
    <row r="181" spans="1:4">
      <c r="A181" s="9"/>
      <c r="B181" s="2"/>
      <c r="C181" s="2"/>
      <c r="D181" s="3"/>
    </row>
    <row r="182" spans="1:4">
      <c r="A182" s="9"/>
      <c r="B182" s="2"/>
      <c r="C182" s="2"/>
      <c r="D182" s="3"/>
    </row>
    <row r="183" spans="1:4">
      <c r="A183" s="9"/>
      <c r="B183" s="2"/>
      <c r="C183" s="2"/>
      <c r="D183" s="3"/>
    </row>
    <row r="184" spans="1:4">
      <c r="A184" s="9"/>
      <c r="B184" s="2"/>
      <c r="C184" s="2"/>
      <c r="D184" s="3"/>
    </row>
    <row r="185" spans="1:4">
      <c r="A185" s="9"/>
      <c r="B185" s="2"/>
      <c r="C185" s="2"/>
      <c r="D185" s="3"/>
    </row>
    <row r="186" spans="1:4">
      <c r="A186" s="9"/>
      <c r="B186" s="2"/>
      <c r="C186" s="2"/>
      <c r="D186" s="3"/>
    </row>
    <row r="187" spans="1:4">
      <c r="A187" s="9"/>
      <c r="B187" s="2"/>
      <c r="C187" s="2"/>
      <c r="D187" s="3"/>
    </row>
    <row r="188" spans="1:4">
      <c r="A188" s="9"/>
      <c r="B188" s="2"/>
      <c r="C188" s="2"/>
      <c r="D188" s="3"/>
    </row>
    <row r="189" spans="1:4">
      <c r="A189" s="9"/>
      <c r="B189" s="2"/>
      <c r="C189" s="2"/>
      <c r="D189" s="3"/>
    </row>
    <row r="190" spans="1:4">
      <c r="A190" s="9"/>
      <c r="B190" s="2"/>
      <c r="C190" s="2"/>
      <c r="D190" s="3"/>
    </row>
    <row r="191" spans="1:4">
      <c r="A191" s="9"/>
      <c r="B191" s="2"/>
      <c r="C191" s="2"/>
      <c r="D191" s="3"/>
    </row>
    <row r="192" spans="1:4">
      <c r="A192" s="9"/>
      <c r="B192" s="2"/>
      <c r="C192" s="2"/>
      <c r="D192" s="3"/>
    </row>
    <row r="193" spans="1:4">
      <c r="A193" s="9"/>
      <c r="B193" s="2"/>
      <c r="C193" s="2"/>
      <c r="D193" s="3"/>
    </row>
    <row r="194" spans="1:4">
      <c r="A194" s="9"/>
      <c r="B194" s="2"/>
      <c r="C194" s="2"/>
      <c r="D194" s="3"/>
    </row>
    <row r="195" spans="1:4">
      <c r="A195" s="9"/>
      <c r="B195" s="2"/>
      <c r="C195" s="2"/>
      <c r="D195" s="3"/>
    </row>
    <row r="196" spans="1:4">
      <c r="A196" s="9"/>
      <c r="B196" s="2"/>
      <c r="C196" s="2"/>
      <c r="D196" s="3"/>
    </row>
    <row r="197" spans="1:4">
      <c r="A197" s="9"/>
      <c r="B197" s="2"/>
      <c r="C197" s="2"/>
      <c r="D197" s="3"/>
    </row>
    <row r="198" spans="1:4">
      <c r="A198" s="9"/>
      <c r="B198" s="2"/>
      <c r="C198" s="2"/>
      <c r="D198" s="3"/>
    </row>
    <row r="199" spans="1:4">
      <c r="A199" s="9"/>
      <c r="B199" s="2"/>
      <c r="C199" s="2"/>
      <c r="D199" s="3"/>
    </row>
    <row r="200" spans="1:4">
      <c r="A200" s="9"/>
      <c r="B200" s="2"/>
      <c r="C200" s="2"/>
      <c r="D200" s="3"/>
    </row>
    <row r="201" spans="1:4">
      <c r="A201" s="9"/>
      <c r="B201" s="2"/>
      <c r="C201" s="2"/>
      <c r="D201" s="3"/>
    </row>
    <row r="202" spans="1:4">
      <c r="A202" s="9"/>
      <c r="B202" s="2"/>
      <c r="C202" s="2"/>
      <c r="D202" s="3"/>
    </row>
    <row r="203" spans="1:4">
      <c r="A203" s="9"/>
      <c r="B203" s="2"/>
      <c r="C203" s="2"/>
      <c r="D203" s="3"/>
    </row>
    <row r="204" spans="1:4">
      <c r="A204" s="9"/>
      <c r="B204" s="2"/>
      <c r="C204" s="2"/>
      <c r="D204" s="3"/>
    </row>
    <row r="205" spans="1:4">
      <c r="A205" s="9"/>
      <c r="B205" s="2"/>
      <c r="C205" s="2"/>
      <c r="D205" s="3"/>
    </row>
    <row r="206" spans="1:4">
      <c r="A206" s="9"/>
      <c r="B206" s="2"/>
      <c r="C206" s="2"/>
      <c r="D206" s="3"/>
    </row>
    <row r="207" spans="1:4">
      <c r="A207" s="9"/>
      <c r="B207" s="2"/>
      <c r="C207" s="2"/>
      <c r="D207" s="3"/>
    </row>
    <row r="208" spans="1:4">
      <c r="A208" s="9"/>
      <c r="B208" s="2"/>
      <c r="C208" s="2"/>
      <c r="D208" s="3"/>
    </row>
    <row r="209" spans="1:4">
      <c r="A209" s="9"/>
      <c r="B209" s="2"/>
      <c r="C209" s="2"/>
      <c r="D209" s="3"/>
    </row>
    <row r="210" spans="1:4">
      <c r="A210" s="9"/>
      <c r="B210" s="2"/>
      <c r="C210" s="2"/>
      <c r="D210" s="3"/>
    </row>
    <row r="211" spans="1:4">
      <c r="A211" s="9"/>
      <c r="B211" s="2"/>
      <c r="C211" s="2"/>
      <c r="D211" s="3"/>
    </row>
    <row r="212" spans="1:4">
      <c r="A212" s="9"/>
      <c r="B212" s="2"/>
      <c r="C212" s="2"/>
      <c r="D212" s="3"/>
    </row>
    <row r="213" spans="1:4">
      <c r="A213" s="9"/>
      <c r="B213" s="2"/>
      <c r="C213" s="2"/>
      <c r="D213" s="3"/>
    </row>
    <row r="214" spans="1:4">
      <c r="A214" s="9"/>
      <c r="B214" s="2"/>
      <c r="C214" s="2"/>
      <c r="D214" s="3"/>
    </row>
    <row r="215" spans="1:4">
      <c r="A215" s="9"/>
      <c r="B215" s="2"/>
      <c r="C215" s="2"/>
      <c r="D215" s="3"/>
    </row>
    <row r="216" spans="1:4">
      <c r="A216" s="9"/>
      <c r="B216" s="2"/>
      <c r="C216" s="2"/>
      <c r="D216" s="3"/>
    </row>
    <row r="217" spans="1:4">
      <c r="A217" s="9"/>
      <c r="B217" s="2"/>
      <c r="C217" s="2"/>
      <c r="D217" s="3"/>
    </row>
    <row r="218" spans="1:4">
      <c r="A218" s="9"/>
      <c r="B218" s="2"/>
      <c r="C218" s="2"/>
      <c r="D218" s="3"/>
    </row>
    <row r="219" spans="1:4">
      <c r="A219" s="9"/>
      <c r="B219" s="2"/>
      <c r="C219" s="2"/>
      <c r="D219" s="3"/>
    </row>
    <row r="220" spans="1:4">
      <c r="A220" s="9"/>
      <c r="B220" s="2"/>
      <c r="C220" s="2"/>
      <c r="D220" s="3"/>
    </row>
    <row r="221" spans="1:4">
      <c r="A221" s="9"/>
      <c r="B221" s="2"/>
      <c r="C221" s="2"/>
      <c r="D221" s="3"/>
    </row>
    <row r="222" spans="1:4">
      <c r="A222" s="9"/>
      <c r="B222" s="2"/>
      <c r="C222" s="2"/>
      <c r="D222" s="3"/>
    </row>
    <row r="223" spans="1:4">
      <c r="A223" s="9"/>
      <c r="B223" s="2"/>
      <c r="C223" s="2"/>
      <c r="D223" s="3"/>
    </row>
    <row r="224" spans="1:4">
      <c r="A224" s="9"/>
      <c r="B224" s="2"/>
      <c r="C224" s="2"/>
      <c r="D224" s="3"/>
    </row>
    <row r="225" spans="1:4">
      <c r="A225" s="9"/>
      <c r="B225" s="2"/>
      <c r="C225" s="2"/>
      <c r="D225" s="3"/>
    </row>
    <row r="226" spans="1:4">
      <c r="A226" s="9"/>
      <c r="B226" s="2"/>
      <c r="C226" s="2"/>
      <c r="D226" s="3"/>
    </row>
    <row r="227" spans="1:4">
      <c r="A227" s="9"/>
      <c r="B227" s="2"/>
      <c r="C227" s="2"/>
      <c r="D227" s="3"/>
    </row>
    <row r="228" spans="1:4">
      <c r="A228" s="9"/>
      <c r="B228" s="2"/>
      <c r="C228" s="2"/>
      <c r="D228" s="3"/>
    </row>
    <row r="229" spans="1:4">
      <c r="A229" s="9"/>
      <c r="B229" s="2"/>
      <c r="C229" s="2"/>
      <c r="D229" s="3"/>
    </row>
    <row r="230" spans="1:4">
      <c r="A230" s="9"/>
      <c r="B230" s="2"/>
      <c r="C230" s="2"/>
      <c r="D230" s="3"/>
    </row>
    <row r="231" spans="1:4">
      <c r="A231" s="9"/>
      <c r="B231" s="2"/>
      <c r="C231" s="2"/>
      <c r="D231" s="3"/>
    </row>
    <row r="232" spans="1:4">
      <c r="A232" s="9"/>
      <c r="B232" s="2"/>
      <c r="C232" s="2"/>
      <c r="D232" s="3"/>
    </row>
    <row r="233" spans="1:4">
      <c r="A233" s="9"/>
      <c r="B233" s="2"/>
      <c r="C233" s="2"/>
      <c r="D233" s="3"/>
    </row>
    <row r="234" spans="1:4">
      <c r="A234" s="9"/>
      <c r="B234" s="2"/>
      <c r="C234" s="2"/>
      <c r="D234" s="3"/>
    </row>
    <row r="235" spans="1:4">
      <c r="A235" s="9"/>
      <c r="B235" s="2"/>
      <c r="C235" s="2"/>
      <c r="D235" s="3"/>
    </row>
    <row r="236" spans="1:4">
      <c r="A236" s="9"/>
      <c r="B236" s="2"/>
      <c r="C236" s="2"/>
      <c r="D236" s="3"/>
    </row>
    <row r="237" spans="1:4">
      <c r="A237" s="9"/>
      <c r="B237" s="2"/>
      <c r="C237" s="2"/>
      <c r="D237" s="3"/>
    </row>
    <row r="238" spans="1:4">
      <c r="A238" s="9"/>
      <c r="B238" s="2"/>
      <c r="C238" s="2"/>
      <c r="D238" s="3"/>
    </row>
    <row r="239" spans="1:4">
      <c r="A239" s="9"/>
      <c r="B239" s="2"/>
      <c r="C239" s="2"/>
      <c r="D239" s="3"/>
    </row>
    <row r="240" spans="1:4">
      <c r="A240" s="9"/>
      <c r="B240" s="2"/>
      <c r="C240" s="2"/>
      <c r="D240" s="3"/>
    </row>
    <row r="241" spans="1:4">
      <c r="A241" s="9"/>
      <c r="B241" s="2"/>
      <c r="C241" s="2"/>
      <c r="D241" s="3"/>
    </row>
    <row r="242" spans="1:4">
      <c r="A242" s="9"/>
      <c r="B242" s="2"/>
      <c r="C242" s="2"/>
      <c r="D242" s="3"/>
    </row>
    <row r="243" spans="1:4">
      <c r="A243" s="9"/>
      <c r="B243" s="2"/>
      <c r="C243" s="2"/>
      <c r="D243" s="3"/>
    </row>
    <row r="244" spans="1:4">
      <c r="A244" s="9"/>
      <c r="B244" s="2"/>
      <c r="C244" s="2"/>
      <c r="D244" s="3"/>
    </row>
    <row r="245" spans="1:4">
      <c r="A245" s="9"/>
      <c r="B245" s="2"/>
      <c r="C245" s="2"/>
      <c r="D245" s="3"/>
    </row>
    <row r="246" spans="1:4">
      <c r="A246" s="9"/>
      <c r="B246" s="2"/>
      <c r="C246" s="2"/>
      <c r="D246" s="3"/>
    </row>
    <row r="247" spans="1:4">
      <c r="A247" s="9"/>
      <c r="B247" s="2"/>
      <c r="C247" s="2"/>
      <c r="D247" s="3"/>
    </row>
    <row r="248" spans="1:4">
      <c r="A248" s="9"/>
      <c r="B248" s="2"/>
      <c r="C248" s="2"/>
      <c r="D248" s="3"/>
    </row>
    <row r="249" spans="1:4">
      <c r="A249" s="9"/>
      <c r="B249" s="2"/>
      <c r="C249" s="2"/>
      <c r="D249" s="3"/>
    </row>
    <row r="250" spans="1:4">
      <c r="A250" s="9"/>
      <c r="B250" s="2"/>
      <c r="C250" s="2"/>
      <c r="D250" s="3"/>
    </row>
    <row r="251" spans="1:4">
      <c r="A251" s="9"/>
      <c r="B251" s="2"/>
      <c r="C251" s="2"/>
      <c r="D251" s="3"/>
    </row>
    <row r="252" spans="1:4">
      <c r="A252" s="9"/>
      <c r="B252" s="2"/>
      <c r="C252" s="2"/>
      <c r="D252" s="3"/>
    </row>
    <row r="253" spans="1:4">
      <c r="A253" s="9"/>
    </row>
  </sheetData>
  <phoneticPr fontId="0" type="noConversion"/>
  <pageMargins left="0.75" right="0.75" top="1" bottom="1" header="0.4921259845" footer="0.4921259845"/>
  <pageSetup paperSize="9" orientation="portrait" horizontalDpi="4294967292" verticalDpi="196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H506"/>
  <sheetViews>
    <sheetView topLeftCell="A263" workbookViewId="0">
      <selection activeCell="B273" sqref="B273"/>
    </sheetView>
  </sheetViews>
  <sheetFormatPr defaultColWidth="9.26953125" defaultRowHeight="15"/>
  <cols>
    <col min="1" max="1" width="6.08984375" style="34" customWidth="1"/>
    <col min="2" max="2" width="22.1796875" style="100" customWidth="1"/>
    <col min="3" max="3" width="11.7265625" style="34" customWidth="1"/>
    <col min="4" max="16384" width="9.26953125" style="34"/>
  </cols>
  <sheetData>
    <row r="1" spans="1:8" s="98" customFormat="1" ht="15.6">
      <c r="A1" s="102" t="s">
        <v>2</v>
      </c>
      <c r="B1" s="70" t="s">
        <v>706</v>
      </c>
      <c r="C1" s="34"/>
    </row>
    <row r="2" spans="1:8" s="98" customFormat="1" ht="15.6">
      <c r="A2" s="102" t="s">
        <v>5</v>
      </c>
      <c r="B2" s="70" t="s">
        <v>707</v>
      </c>
      <c r="C2" s="34"/>
    </row>
    <row r="3" spans="1:8" s="98" customFormat="1" ht="15.6">
      <c r="A3" s="102" t="s">
        <v>6</v>
      </c>
      <c r="B3" s="70" t="s">
        <v>708</v>
      </c>
      <c r="C3" s="34"/>
    </row>
    <row r="4" spans="1:8" ht="15.6">
      <c r="A4" s="102" t="s">
        <v>7</v>
      </c>
      <c r="B4" s="70" t="s">
        <v>709</v>
      </c>
    </row>
    <row r="5" spans="1:8" ht="15.6">
      <c r="A5" s="102" t="s">
        <v>8</v>
      </c>
      <c r="B5" s="70" t="s">
        <v>710</v>
      </c>
    </row>
    <row r="6" spans="1:8" ht="15.6">
      <c r="A6" s="102" t="s">
        <v>9</v>
      </c>
      <c r="B6" s="70" t="s">
        <v>712</v>
      </c>
    </row>
    <row r="7" spans="1:8" ht="15.6">
      <c r="A7" s="102" t="s">
        <v>18</v>
      </c>
      <c r="B7" s="70" t="s">
        <v>713</v>
      </c>
      <c r="D7" s="296"/>
    </row>
    <row r="8" spans="1:8" s="327" customFormat="1" ht="15.6">
      <c r="A8" s="102" t="s">
        <v>29</v>
      </c>
      <c r="B8" s="70" t="s">
        <v>715</v>
      </c>
      <c r="C8" s="34"/>
      <c r="D8" s="34"/>
      <c r="E8" s="34"/>
      <c r="F8" s="34"/>
      <c r="G8" s="34"/>
      <c r="H8" s="34"/>
    </row>
    <row r="9" spans="1:8" ht="15.6">
      <c r="A9" s="102" t="s">
        <v>30</v>
      </c>
      <c r="B9" s="70" t="s">
        <v>716</v>
      </c>
    </row>
    <row r="10" spans="1:8" ht="15.6">
      <c r="A10" s="102" t="s">
        <v>40</v>
      </c>
      <c r="B10" s="70" t="s">
        <v>718</v>
      </c>
    </row>
    <row r="11" spans="1:8" ht="15.6">
      <c r="A11" s="102" t="s">
        <v>41</v>
      </c>
      <c r="B11" s="70" t="s">
        <v>719</v>
      </c>
    </row>
    <row r="12" spans="1:8" ht="15.6">
      <c r="A12" s="102" t="s">
        <v>42</v>
      </c>
      <c r="B12" s="286" t="s">
        <v>245</v>
      </c>
      <c r="C12" s="286" t="s">
        <v>128</v>
      </c>
    </row>
    <row r="13" spans="1:8" ht="15.6">
      <c r="A13" s="102" t="s">
        <v>43</v>
      </c>
      <c r="B13" s="286" t="s">
        <v>112</v>
      </c>
      <c r="C13" s="286" t="s">
        <v>38</v>
      </c>
    </row>
    <row r="14" spans="1:8" ht="15.6">
      <c r="A14" s="102" t="s">
        <v>44</v>
      </c>
      <c r="B14" s="286" t="s">
        <v>483</v>
      </c>
      <c r="C14" s="286" t="s">
        <v>28</v>
      </c>
    </row>
    <row r="15" spans="1:8" ht="15.6">
      <c r="A15" s="102" t="s">
        <v>45</v>
      </c>
      <c r="B15" s="286" t="s">
        <v>328</v>
      </c>
      <c r="C15" s="286" t="s">
        <v>725</v>
      </c>
    </row>
    <row r="16" spans="1:8" ht="15.6">
      <c r="A16" s="102" t="s">
        <v>60</v>
      </c>
      <c r="B16" s="286" t="s">
        <v>104</v>
      </c>
      <c r="C16" s="286" t="s">
        <v>13</v>
      </c>
    </row>
    <row r="17" spans="1:5" ht="15.6">
      <c r="A17" s="102" t="s">
        <v>61</v>
      </c>
      <c r="B17" s="286" t="s">
        <v>322</v>
      </c>
      <c r="C17" s="286" t="s">
        <v>28</v>
      </c>
    </row>
    <row r="18" spans="1:5" ht="15.6">
      <c r="A18" s="102" t="s">
        <v>66</v>
      </c>
      <c r="B18" s="286" t="s">
        <v>91</v>
      </c>
      <c r="C18" s="286" t="s">
        <v>35</v>
      </c>
    </row>
    <row r="19" spans="1:5" ht="15.6">
      <c r="A19" s="102" t="s">
        <v>67</v>
      </c>
      <c r="B19" s="286" t="s">
        <v>108</v>
      </c>
      <c r="C19" s="286" t="s">
        <v>35</v>
      </c>
    </row>
    <row r="20" spans="1:5" ht="15.6">
      <c r="A20" s="102" t="s">
        <v>68</v>
      </c>
      <c r="B20" s="286" t="s">
        <v>86</v>
      </c>
      <c r="C20" s="286" t="s">
        <v>13</v>
      </c>
    </row>
    <row r="21" spans="1:5" ht="15.6">
      <c r="A21" s="102" t="s">
        <v>75</v>
      </c>
      <c r="B21" s="286" t="s">
        <v>279</v>
      </c>
      <c r="C21" s="286" t="s">
        <v>4</v>
      </c>
    </row>
    <row r="22" spans="1:5" ht="15.6">
      <c r="A22" s="102" t="s">
        <v>76</v>
      </c>
      <c r="B22" s="286" t="s">
        <v>356</v>
      </c>
      <c r="C22" s="286" t="s">
        <v>4</v>
      </c>
    </row>
    <row r="23" spans="1:5" ht="15.6">
      <c r="A23" s="102" t="s">
        <v>110</v>
      </c>
      <c r="B23" s="286" t="s">
        <v>10</v>
      </c>
      <c r="C23" s="286" t="s">
        <v>4</v>
      </c>
    </row>
    <row r="24" spans="1:5" ht="15.6">
      <c r="A24" s="102" t="s">
        <v>143</v>
      </c>
      <c r="B24" s="286" t="s">
        <v>344</v>
      </c>
      <c r="C24" s="286" t="s">
        <v>28</v>
      </c>
    </row>
    <row r="25" spans="1:5" ht="15.6">
      <c r="A25" s="102" t="s">
        <v>144</v>
      </c>
      <c r="B25" s="286" t="s">
        <v>732</v>
      </c>
      <c r="C25" s="286" t="s">
        <v>14</v>
      </c>
    </row>
    <row r="26" spans="1:5">
      <c r="A26" s="102" t="s">
        <v>145</v>
      </c>
      <c r="B26" s="72" t="s">
        <v>734</v>
      </c>
      <c r="D26" s="83"/>
    </row>
    <row r="27" spans="1:5">
      <c r="A27" s="102" t="s">
        <v>387</v>
      </c>
      <c r="B27" s="72" t="s">
        <v>735</v>
      </c>
      <c r="D27" s="83"/>
    </row>
    <row r="28" spans="1:5">
      <c r="A28" s="102" t="s">
        <v>389</v>
      </c>
      <c r="B28" s="72" t="s">
        <v>736</v>
      </c>
      <c r="D28" s="83"/>
      <c r="E28" s="83"/>
    </row>
    <row r="29" spans="1:5">
      <c r="A29" s="102" t="s">
        <v>391</v>
      </c>
      <c r="B29" s="72" t="s">
        <v>737</v>
      </c>
      <c r="D29" s="83"/>
      <c r="E29" s="83"/>
    </row>
    <row r="30" spans="1:5" ht="15.6">
      <c r="A30" s="102" t="s">
        <v>392</v>
      </c>
      <c r="B30" t="s">
        <v>720</v>
      </c>
      <c r="C30" s="285"/>
      <c r="D30" s="83"/>
    </row>
    <row r="31" spans="1:5" ht="15.6">
      <c r="A31" s="102" t="s">
        <v>394</v>
      </c>
      <c r="B31" t="s">
        <v>753</v>
      </c>
      <c r="C31" s="285"/>
      <c r="D31" s="83"/>
    </row>
    <row r="32" spans="1:5" ht="15.6">
      <c r="A32" s="102" t="s">
        <v>395</v>
      </c>
      <c r="B32" t="s">
        <v>328</v>
      </c>
      <c r="C32" s="285"/>
    </row>
    <row r="33" spans="1:7" ht="15.6">
      <c r="A33" s="102" t="s">
        <v>397</v>
      </c>
      <c r="B33" t="s">
        <v>86</v>
      </c>
      <c r="C33" s="285"/>
    </row>
    <row r="34" spans="1:7">
      <c r="A34" s="102" t="s">
        <v>398</v>
      </c>
      <c r="B34" t="s">
        <v>363</v>
      </c>
      <c r="C34"/>
    </row>
    <row r="35" spans="1:7" ht="15.6">
      <c r="A35" s="102" t="s">
        <v>501</v>
      </c>
      <c r="B35" s="285" t="s">
        <v>285</v>
      </c>
      <c r="C35" s="285"/>
    </row>
    <row r="36" spans="1:7" ht="15.6">
      <c r="A36" s="102" t="s">
        <v>502</v>
      </c>
      <c r="B36" t="s">
        <v>344</v>
      </c>
      <c r="C36" s="285"/>
    </row>
    <row r="37" spans="1:7" ht="15.6">
      <c r="A37" s="102" t="s">
        <v>503</v>
      </c>
      <c r="B37" t="s">
        <v>483</v>
      </c>
      <c r="C37" s="285"/>
    </row>
    <row r="38" spans="1:7" ht="15.6">
      <c r="A38" s="102" t="s">
        <v>504</v>
      </c>
      <c r="B38" t="s">
        <v>285</v>
      </c>
      <c r="C38" s="285"/>
    </row>
    <row r="39" spans="1:7" ht="15.6">
      <c r="A39" s="102" t="s">
        <v>505</v>
      </c>
      <c r="B39" t="s">
        <v>720</v>
      </c>
      <c r="C39" s="285"/>
    </row>
    <row r="40" spans="1:7">
      <c r="A40" s="102" t="s">
        <v>506</v>
      </c>
      <c r="B40" t="s">
        <v>86</v>
      </c>
      <c r="E40" s="98"/>
    </row>
    <row r="41" spans="1:7">
      <c r="A41" s="102" t="s">
        <v>507</v>
      </c>
      <c r="B41" t="s">
        <v>344</v>
      </c>
    </row>
    <row r="42" spans="1:7">
      <c r="A42" s="102" t="s">
        <v>508</v>
      </c>
      <c r="B42" s="100" t="s">
        <v>771</v>
      </c>
    </row>
    <row r="43" spans="1:7">
      <c r="A43" s="102" t="s">
        <v>509</v>
      </c>
      <c r="B43" s="100" t="s">
        <v>772</v>
      </c>
    </row>
    <row r="44" spans="1:7">
      <c r="A44" s="102" t="s">
        <v>510</v>
      </c>
      <c r="B44" s="100" t="s">
        <v>774</v>
      </c>
      <c r="F44" s="98"/>
    </row>
    <row r="45" spans="1:7" s="98" customFormat="1">
      <c r="A45" s="102" t="s">
        <v>511</v>
      </c>
      <c r="B45" s="100" t="s">
        <v>775</v>
      </c>
      <c r="C45" s="34"/>
      <c r="D45" s="34"/>
      <c r="E45" s="34"/>
      <c r="F45" s="34"/>
      <c r="G45" s="34"/>
    </row>
    <row r="46" spans="1:7">
      <c r="A46" s="102" t="s">
        <v>512</v>
      </c>
      <c r="B46" s="100" t="s">
        <v>776</v>
      </c>
      <c r="F46" s="98"/>
    </row>
    <row r="47" spans="1:7">
      <c r="A47" s="102" t="s">
        <v>513</v>
      </c>
      <c r="B47" s="100" t="s">
        <v>777</v>
      </c>
    </row>
    <row r="48" spans="1:7">
      <c r="A48" s="102" t="s">
        <v>514</v>
      </c>
      <c r="B48" s="100" t="s">
        <v>779</v>
      </c>
    </row>
    <row r="49" spans="1:7">
      <c r="A49" s="102" t="s">
        <v>515</v>
      </c>
      <c r="B49" s="100" t="s">
        <v>781</v>
      </c>
    </row>
    <row r="50" spans="1:7">
      <c r="A50" s="102" t="s">
        <v>516</v>
      </c>
      <c r="B50" s="34" t="s">
        <v>245</v>
      </c>
      <c r="F50" s="327"/>
      <c r="G50" s="327"/>
    </row>
    <row r="51" spans="1:7">
      <c r="A51" s="102" t="s">
        <v>517</v>
      </c>
      <c r="B51" s="34" t="s">
        <v>141</v>
      </c>
    </row>
    <row r="52" spans="1:7">
      <c r="A52" s="102" t="s">
        <v>518</v>
      </c>
      <c r="B52" s="34" t="s">
        <v>720</v>
      </c>
    </row>
    <row r="53" spans="1:7">
      <c r="A53" s="102" t="s">
        <v>519</v>
      </c>
      <c r="B53" s="34" t="s">
        <v>483</v>
      </c>
    </row>
    <row r="54" spans="1:7">
      <c r="A54" s="102" t="s">
        <v>520</v>
      </c>
      <c r="B54" s="34" t="s">
        <v>101</v>
      </c>
    </row>
    <row r="55" spans="1:7">
      <c r="A55" s="102" t="s">
        <v>521</v>
      </c>
      <c r="B55" s="34" t="s">
        <v>344</v>
      </c>
    </row>
    <row r="56" spans="1:7">
      <c r="A56" s="102" t="s">
        <v>522</v>
      </c>
      <c r="B56" s="34" t="s">
        <v>47</v>
      </c>
      <c r="G56" s="98"/>
    </row>
    <row r="57" spans="1:7">
      <c r="A57" s="102" t="s">
        <v>523</v>
      </c>
      <c r="B57" s="34" t="s">
        <v>73</v>
      </c>
    </row>
    <row r="58" spans="1:7">
      <c r="A58" s="102" t="s">
        <v>524</v>
      </c>
      <c r="B58" s="34" t="s">
        <v>290</v>
      </c>
    </row>
    <row r="59" spans="1:7">
      <c r="A59" s="102" t="s">
        <v>525</v>
      </c>
      <c r="B59" s="34" t="s">
        <v>285</v>
      </c>
    </row>
    <row r="60" spans="1:7">
      <c r="A60" s="102" t="s">
        <v>526</v>
      </c>
      <c r="B60" s="34" t="s">
        <v>47</v>
      </c>
    </row>
    <row r="61" spans="1:7" ht="15.6">
      <c r="A61" s="102" t="s">
        <v>527</v>
      </c>
      <c r="B61" s="286" t="s">
        <v>328</v>
      </c>
    </row>
    <row r="62" spans="1:7" ht="15.6">
      <c r="A62" s="102" t="s">
        <v>528</v>
      </c>
      <c r="B62" s="286" t="s">
        <v>141</v>
      </c>
    </row>
    <row r="63" spans="1:7" ht="15.6">
      <c r="A63" s="102" t="s">
        <v>529</v>
      </c>
      <c r="B63" s="286" t="s">
        <v>483</v>
      </c>
    </row>
    <row r="64" spans="1:7" ht="15.6">
      <c r="A64" s="102" t="s">
        <v>530</v>
      </c>
      <c r="B64" s="286" t="s">
        <v>108</v>
      </c>
    </row>
    <row r="65" spans="1:2" ht="15.6">
      <c r="A65" s="102" t="s">
        <v>531</v>
      </c>
      <c r="B65" s="286" t="s">
        <v>334</v>
      </c>
    </row>
    <row r="66" spans="1:2" ht="15.6">
      <c r="A66" s="102" t="s">
        <v>532</v>
      </c>
      <c r="B66" s="286" t="s">
        <v>47</v>
      </c>
    </row>
    <row r="67" spans="1:2" ht="15.6">
      <c r="A67" s="102" t="s">
        <v>533</v>
      </c>
      <c r="B67" s="286" t="s">
        <v>356</v>
      </c>
    </row>
    <row r="68" spans="1:2" ht="15.6">
      <c r="A68" s="102" t="s">
        <v>534</v>
      </c>
      <c r="B68" s="286" t="s">
        <v>795</v>
      </c>
    </row>
    <row r="69" spans="1:2" ht="15.6">
      <c r="A69" s="102" t="s">
        <v>535</v>
      </c>
      <c r="B69" s="286" t="s">
        <v>101</v>
      </c>
    </row>
    <row r="70" spans="1:2" ht="15.6">
      <c r="A70" s="102" t="s">
        <v>536</v>
      </c>
      <c r="B70" s="286" t="s">
        <v>86</v>
      </c>
    </row>
    <row r="71" spans="1:2" ht="15.6">
      <c r="A71" s="102" t="s">
        <v>537</v>
      </c>
      <c r="B71" s="286" t="s">
        <v>344</v>
      </c>
    </row>
    <row r="72" spans="1:2" ht="15.6">
      <c r="A72" s="102" t="s">
        <v>538</v>
      </c>
      <c r="B72" s="286" t="s">
        <v>279</v>
      </c>
    </row>
    <row r="73" spans="1:2" ht="15.6">
      <c r="A73" s="102" t="s">
        <v>539</v>
      </c>
      <c r="B73" s="286" t="s">
        <v>453</v>
      </c>
    </row>
    <row r="74" spans="1:2" ht="15.6">
      <c r="A74" s="102" t="s">
        <v>540</v>
      </c>
      <c r="B74" s="286" t="s">
        <v>10</v>
      </c>
    </row>
    <row r="75" spans="1:2">
      <c r="A75" s="102" t="s">
        <v>541</v>
      </c>
      <c r="B75" s="136" t="s">
        <v>817</v>
      </c>
    </row>
    <row r="76" spans="1:2">
      <c r="A76" s="102" t="s">
        <v>542</v>
      </c>
      <c r="B76" s="136" t="s">
        <v>818</v>
      </c>
    </row>
    <row r="77" spans="1:2">
      <c r="A77" s="102" t="s">
        <v>543</v>
      </c>
      <c r="B77" s="136" t="s">
        <v>819</v>
      </c>
    </row>
    <row r="78" spans="1:2">
      <c r="A78" s="102" t="s">
        <v>544</v>
      </c>
      <c r="B78" s="136" t="s">
        <v>820</v>
      </c>
    </row>
    <row r="79" spans="1:2">
      <c r="A79" s="102" t="s">
        <v>545</v>
      </c>
      <c r="B79" s="136" t="s">
        <v>821</v>
      </c>
    </row>
    <row r="80" spans="1:2">
      <c r="A80" s="102" t="s">
        <v>546</v>
      </c>
      <c r="B80" s="136" t="s">
        <v>822</v>
      </c>
    </row>
    <row r="81" spans="1:8">
      <c r="A81" s="102" t="s">
        <v>547</v>
      </c>
      <c r="B81" s="136" t="s">
        <v>823</v>
      </c>
    </row>
    <row r="82" spans="1:8" s="98" customFormat="1">
      <c r="A82" s="102" t="s">
        <v>548</v>
      </c>
      <c r="B82" s="136" t="s">
        <v>824</v>
      </c>
      <c r="C82" s="34"/>
      <c r="D82" s="34"/>
      <c r="E82" s="34"/>
      <c r="F82" s="34"/>
      <c r="G82" s="34"/>
      <c r="H82" s="34"/>
    </row>
    <row r="83" spans="1:8">
      <c r="A83" s="102" t="s">
        <v>549</v>
      </c>
      <c r="B83" s="136" t="s">
        <v>825</v>
      </c>
    </row>
    <row r="84" spans="1:8">
      <c r="A84" s="102" t="s">
        <v>550</v>
      </c>
      <c r="B84" s="136" t="s">
        <v>826</v>
      </c>
    </row>
    <row r="85" spans="1:8">
      <c r="A85" s="102" t="s">
        <v>551</v>
      </c>
      <c r="B85" s="136" t="s">
        <v>827</v>
      </c>
      <c r="G85" s="98"/>
    </row>
    <row r="86" spans="1:8">
      <c r="A86" s="102" t="s">
        <v>552</v>
      </c>
      <c r="B86" s="136" t="s">
        <v>828</v>
      </c>
    </row>
    <row r="87" spans="1:8">
      <c r="A87" s="102" t="s">
        <v>553</v>
      </c>
      <c r="B87" s="136" t="s">
        <v>830</v>
      </c>
    </row>
    <row r="88" spans="1:8" s="327" customFormat="1" ht="15.6">
      <c r="A88" s="102" t="s">
        <v>554</v>
      </c>
      <c r="B88" s="53" t="s">
        <v>831</v>
      </c>
      <c r="C88" s="34"/>
      <c r="D88" s="34"/>
      <c r="E88" s="34"/>
      <c r="F88" s="34"/>
      <c r="G88" s="34"/>
      <c r="H88" s="34"/>
    </row>
    <row r="89" spans="1:8">
      <c r="A89" s="102" t="s">
        <v>555</v>
      </c>
      <c r="B89" s="34" t="s">
        <v>474</v>
      </c>
    </row>
    <row r="90" spans="1:8">
      <c r="A90" s="102" t="s">
        <v>556</v>
      </c>
      <c r="B90" s="34" t="s">
        <v>245</v>
      </c>
    </row>
    <row r="91" spans="1:8">
      <c r="A91" s="102" t="s">
        <v>557</v>
      </c>
      <c r="B91" s="34" t="s">
        <v>720</v>
      </c>
    </row>
    <row r="92" spans="1:8">
      <c r="A92" s="102" t="s">
        <v>558</v>
      </c>
      <c r="B92" s="34" t="s">
        <v>91</v>
      </c>
    </row>
    <row r="93" spans="1:8">
      <c r="A93" s="102" t="s">
        <v>559</v>
      </c>
      <c r="B93" s="34" t="s">
        <v>328</v>
      </c>
    </row>
    <row r="94" spans="1:8">
      <c r="A94" s="102" t="s">
        <v>560</v>
      </c>
      <c r="B94" s="34" t="s">
        <v>838</v>
      </c>
    </row>
    <row r="95" spans="1:8">
      <c r="A95" s="102" t="s">
        <v>561</v>
      </c>
      <c r="B95" s="34" t="s">
        <v>104</v>
      </c>
      <c r="G95" s="327"/>
    </row>
    <row r="96" spans="1:8">
      <c r="A96" s="102" t="s">
        <v>562</v>
      </c>
      <c r="B96" s="34" t="s">
        <v>363</v>
      </c>
    </row>
    <row r="97" spans="1:2">
      <c r="A97" s="102" t="s">
        <v>563</v>
      </c>
      <c r="B97" s="34" t="s">
        <v>356</v>
      </c>
    </row>
    <row r="98" spans="1:2">
      <c r="A98" s="102" t="s">
        <v>564</v>
      </c>
      <c r="B98" s="34" t="s">
        <v>100</v>
      </c>
    </row>
    <row r="99" spans="1:2">
      <c r="A99" s="102" t="s">
        <v>565</v>
      </c>
      <c r="B99" s="34" t="s">
        <v>101</v>
      </c>
    </row>
    <row r="100" spans="1:2">
      <c r="A100" s="102" t="s">
        <v>566</v>
      </c>
      <c r="B100" s="34" t="s">
        <v>285</v>
      </c>
    </row>
    <row r="101" spans="1:2">
      <c r="A101" s="102" t="s">
        <v>567</v>
      </c>
      <c r="B101" s="34" t="s">
        <v>344</v>
      </c>
    </row>
    <row r="102" spans="1:2">
      <c r="A102" s="102" t="s">
        <v>568</v>
      </c>
      <c r="B102" s="34" t="s">
        <v>17</v>
      </c>
    </row>
    <row r="103" spans="1:2">
      <c r="A103" s="102" t="s">
        <v>569</v>
      </c>
      <c r="B103" s="34" t="s">
        <v>483</v>
      </c>
    </row>
    <row r="104" spans="1:2">
      <c r="A104" s="102" t="s">
        <v>570</v>
      </c>
      <c r="B104" s="34" t="s">
        <v>839</v>
      </c>
    </row>
    <row r="105" spans="1:2">
      <c r="A105" s="102" t="s">
        <v>571</v>
      </c>
      <c r="B105" s="34" t="s">
        <v>280</v>
      </c>
    </row>
    <row r="106" spans="1:2">
      <c r="A106" s="102" t="s">
        <v>572</v>
      </c>
      <c r="B106" s="34" t="s">
        <v>112</v>
      </c>
    </row>
    <row r="107" spans="1:2">
      <c r="A107" s="102" t="s">
        <v>573</v>
      </c>
      <c r="B107" s="5" t="s">
        <v>104</v>
      </c>
    </row>
    <row r="108" spans="1:2">
      <c r="A108" s="102" t="s">
        <v>574</v>
      </c>
      <c r="B108" s="5" t="s">
        <v>112</v>
      </c>
    </row>
    <row r="109" spans="1:2">
      <c r="A109" s="102" t="s">
        <v>575</v>
      </c>
      <c r="B109" s="5" t="s">
        <v>10</v>
      </c>
    </row>
    <row r="110" spans="1:2">
      <c r="A110" s="102" t="s">
        <v>576</v>
      </c>
      <c r="B110" s="5" t="s">
        <v>86</v>
      </c>
    </row>
    <row r="111" spans="1:2">
      <c r="A111" s="102" t="s">
        <v>577</v>
      </c>
      <c r="B111" s="109" t="s">
        <v>846</v>
      </c>
    </row>
    <row r="112" spans="1:2">
      <c r="A112" s="102" t="s">
        <v>578</v>
      </c>
      <c r="B112" s="109" t="s">
        <v>853</v>
      </c>
    </row>
    <row r="113" spans="1:5">
      <c r="A113" s="102" t="s">
        <v>579</v>
      </c>
      <c r="B113" s="109" t="s">
        <v>854</v>
      </c>
    </row>
    <row r="114" spans="1:5">
      <c r="A114" s="102" t="s">
        <v>580</v>
      </c>
      <c r="B114" s="109" t="s">
        <v>856</v>
      </c>
    </row>
    <row r="115" spans="1:5">
      <c r="A115" s="102" t="s">
        <v>581</v>
      </c>
      <c r="B115" s="109" t="s">
        <v>858</v>
      </c>
    </row>
    <row r="116" spans="1:5">
      <c r="A116" s="102" t="s">
        <v>582</v>
      </c>
      <c r="B116" s="109" t="s">
        <v>859</v>
      </c>
    </row>
    <row r="117" spans="1:5" ht="18">
      <c r="A117" s="102" t="s">
        <v>583</v>
      </c>
      <c r="B117" s="343" t="s">
        <v>863</v>
      </c>
    </row>
    <row r="118" spans="1:5" ht="18">
      <c r="A118" s="102" t="s">
        <v>584</v>
      </c>
      <c r="B118" s="343" t="s">
        <v>864</v>
      </c>
      <c r="E118" s="98"/>
    </row>
    <row r="119" spans="1:5" ht="18">
      <c r="A119" s="102" t="s">
        <v>585</v>
      </c>
      <c r="B119" s="343" t="s">
        <v>865</v>
      </c>
    </row>
    <row r="120" spans="1:5" ht="18">
      <c r="A120" s="102" t="s">
        <v>586</v>
      </c>
      <c r="B120" s="343" t="s">
        <v>866</v>
      </c>
    </row>
    <row r="121" spans="1:5" ht="18">
      <c r="A121" s="102" t="s">
        <v>587</v>
      </c>
      <c r="B121" s="343" t="s">
        <v>867</v>
      </c>
    </row>
    <row r="122" spans="1:5" ht="18">
      <c r="A122" s="102" t="s">
        <v>588</v>
      </c>
      <c r="B122" s="343" t="s">
        <v>868</v>
      </c>
    </row>
    <row r="123" spans="1:5" ht="18">
      <c r="A123" s="102" t="s">
        <v>589</v>
      </c>
      <c r="B123" s="343" t="s">
        <v>869</v>
      </c>
    </row>
    <row r="124" spans="1:5" ht="18">
      <c r="A124" s="102" t="s">
        <v>590</v>
      </c>
      <c r="B124" s="343" t="s">
        <v>870</v>
      </c>
    </row>
    <row r="125" spans="1:5" ht="18">
      <c r="A125" s="102" t="s">
        <v>591</v>
      </c>
      <c r="B125" s="343" t="s">
        <v>871</v>
      </c>
    </row>
    <row r="126" spans="1:5" ht="18">
      <c r="A126" s="102" t="s">
        <v>592</v>
      </c>
      <c r="B126" s="343" t="s">
        <v>872</v>
      </c>
    </row>
    <row r="127" spans="1:5" ht="18">
      <c r="A127" s="102" t="s">
        <v>593</v>
      </c>
      <c r="B127" s="343" t="s">
        <v>873</v>
      </c>
    </row>
    <row r="128" spans="1:5" ht="18">
      <c r="A128" s="102" t="s">
        <v>594</v>
      </c>
      <c r="B128" s="343" t="s">
        <v>874</v>
      </c>
    </row>
    <row r="129" spans="1:8" ht="18">
      <c r="A129" s="102" t="s">
        <v>595</v>
      </c>
      <c r="B129" s="343" t="s">
        <v>877</v>
      </c>
    </row>
    <row r="130" spans="1:8">
      <c r="A130" s="102" t="s">
        <v>596</v>
      </c>
      <c r="B130" s="72" t="s">
        <v>157</v>
      </c>
    </row>
    <row r="131" spans="1:8">
      <c r="A131" s="102" t="s">
        <v>597</v>
      </c>
      <c r="B131" s="72" t="s">
        <v>720</v>
      </c>
    </row>
    <row r="132" spans="1:8">
      <c r="A132" s="102" t="s">
        <v>598</v>
      </c>
      <c r="B132" s="72" t="s">
        <v>108</v>
      </c>
    </row>
    <row r="133" spans="1:8">
      <c r="A133" s="102" t="s">
        <v>599</v>
      </c>
      <c r="B133" s="72" t="s">
        <v>356</v>
      </c>
      <c r="H133" s="98"/>
    </row>
    <row r="134" spans="1:8">
      <c r="A134" s="102" t="s">
        <v>600</v>
      </c>
      <c r="B134" s="72" t="s">
        <v>279</v>
      </c>
    </row>
    <row r="135" spans="1:8">
      <c r="A135" s="102" t="s">
        <v>601</v>
      </c>
      <c r="B135" s="72" t="s">
        <v>10</v>
      </c>
    </row>
    <row r="136" spans="1:8">
      <c r="A136" s="102" t="s">
        <v>602</v>
      </c>
      <c r="B136" s="72" t="s">
        <v>322</v>
      </c>
    </row>
    <row r="137" spans="1:8">
      <c r="A137" s="102" t="s">
        <v>603</v>
      </c>
      <c r="B137" s="72" t="s">
        <v>47</v>
      </c>
    </row>
    <row r="138" spans="1:8">
      <c r="A138" s="102" t="s">
        <v>604</v>
      </c>
      <c r="B138" s="72" t="s">
        <v>344</v>
      </c>
    </row>
    <row r="139" spans="1:8">
      <c r="A139" s="102" t="s">
        <v>605</v>
      </c>
      <c r="B139" s="72" t="s">
        <v>896</v>
      </c>
      <c r="H139" s="98"/>
    </row>
    <row r="140" spans="1:8">
      <c r="A140" s="102" t="s">
        <v>606</v>
      </c>
      <c r="B140" s="72" t="s">
        <v>897</v>
      </c>
    </row>
    <row r="141" spans="1:8">
      <c r="A141" s="102" t="s">
        <v>607</v>
      </c>
      <c r="B141" s="72" t="s">
        <v>898</v>
      </c>
    </row>
    <row r="142" spans="1:8">
      <c r="A142" s="102" t="s">
        <v>608</v>
      </c>
      <c r="B142" s="72" t="s">
        <v>899</v>
      </c>
    </row>
    <row r="143" spans="1:8">
      <c r="A143" s="102" t="s">
        <v>609</v>
      </c>
      <c r="B143" s="72" t="s">
        <v>900</v>
      </c>
      <c r="G143" s="98"/>
    </row>
    <row r="144" spans="1:8">
      <c r="A144" s="102" t="s">
        <v>610</v>
      </c>
      <c r="B144" s="72" t="s">
        <v>901</v>
      </c>
      <c r="H144" s="327"/>
    </row>
    <row r="145" spans="1:8">
      <c r="A145" s="102" t="s">
        <v>611</v>
      </c>
      <c r="B145" s="72" t="s">
        <v>902</v>
      </c>
    </row>
    <row r="146" spans="1:8">
      <c r="A146" s="102" t="s">
        <v>612</v>
      </c>
      <c r="B146" s="72" t="s">
        <v>905</v>
      </c>
    </row>
    <row r="147" spans="1:8">
      <c r="A147" s="102" t="s">
        <v>613</v>
      </c>
      <c r="B147" s="72" t="s">
        <v>906</v>
      </c>
    </row>
    <row r="148" spans="1:8">
      <c r="A148" s="102" t="s">
        <v>614</v>
      </c>
      <c r="B148" s="100" t="s">
        <v>908</v>
      </c>
    </row>
    <row r="149" spans="1:8">
      <c r="A149" s="102" t="s">
        <v>615</v>
      </c>
      <c r="B149" s="100" t="s">
        <v>328</v>
      </c>
    </row>
    <row r="150" spans="1:8">
      <c r="A150" s="102" t="s">
        <v>616</v>
      </c>
      <c r="B150" s="100" t="s">
        <v>720</v>
      </c>
      <c r="H150" s="98"/>
    </row>
    <row r="151" spans="1:8">
      <c r="A151" s="102" t="s">
        <v>617</v>
      </c>
      <c r="B151" s="100" t="s">
        <v>334</v>
      </c>
    </row>
    <row r="152" spans="1:8">
      <c r="A152" s="102" t="s">
        <v>618</v>
      </c>
      <c r="B152" s="100" t="s">
        <v>101</v>
      </c>
      <c r="G152" s="98"/>
    </row>
    <row r="153" spans="1:8">
      <c r="A153" s="102" t="s">
        <v>619</v>
      </c>
      <c r="B153" s="100" t="s">
        <v>91</v>
      </c>
      <c r="G153" s="327"/>
    </row>
    <row r="154" spans="1:8">
      <c r="A154" s="102" t="s">
        <v>620</v>
      </c>
      <c r="B154" s="34" t="s">
        <v>157</v>
      </c>
    </row>
    <row r="155" spans="1:8">
      <c r="A155" s="102" t="s">
        <v>621</v>
      </c>
      <c r="B155" s="34" t="s">
        <v>720</v>
      </c>
    </row>
    <row r="156" spans="1:8">
      <c r="A156" s="102" t="s">
        <v>622</v>
      </c>
      <c r="B156" s="34" t="s">
        <v>245</v>
      </c>
    </row>
    <row r="157" spans="1:8">
      <c r="A157" s="102" t="s">
        <v>623</v>
      </c>
      <c r="B157" s="34" t="s">
        <v>334</v>
      </c>
    </row>
    <row r="158" spans="1:8">
      <c r="A158" s="102" t="s">
        <v>624</v>
      </c>
      <c r="B158" s="34" t="s">
        <v>328</v>
      </c>
    </row>
    <row r="159" spans="1:8">
      <c r="A159" s="102" t="s">
        <v>625</v>
      </c>
      <c r="B159" s="34" t="s">
        <v>322</v>
      </c>
    </row>
    <row r="160" spans="1:8">
      <c r="A160" s="102" t="s">
        <v>626</v>
      </c>
      <c r="B160" s="34" t="s">
        <v>104</v>
      </c>
    </row>
    <row r="161" spans="1:8">
      <c r="A161" s="102" t="s">
        <v>627</v>
      </c>
      <c r="B161" s="34" t="s">
        <v>100</v>
      </c>
      <c r="G161" s="307"/>
    </row>
    <row r="162" spans="1:8">
      <c r="A162" s="102" t="s">
        <v>628</v>
      </c>
      <c r="B162" s="34" t="s">
        <v>839</v>
      </c>
    </row>
    <row r="163" spans="1:8">
      <c r="A163" s="102" t="s">
        <v>629</v>
      </c>
      <c r="B163" s="34" t="s">
        <v>101</v>
      </c>
    </row>
    <row r="164" spans="1:8">
      <c r="A164" s="102" t="s">
        <v>630</v>
      </c>
      <c r="B164" s="34" t="s">
        <v>285</v>
      </c>
    </row>
    <row r="165" spans="1:8">
      <c r="A165" s="102" t="s">
        <v>631</v>
      </c>
      <c r="B165" s="34" t="s">
        <v>280</v>
      </c>
      <c r="C165" s="102"/>
    </row>
    <row r="166" spans="1:8" ht="15.6">
      <c r="A166" s="102" t="s">
        <v>632</v>
      </c>
      <c r="B166" s="70" t="s">
        <v>922</v>
      </c>
      <c r="C166" s="102"/>
    </row>
    <row r="167" spans="1:8" ht="15.6">
      <c r="A167" s="102" t="s">
        <v>633</v>
      </c>
      <c r="B167" s="70" t="s">
        <v>923</v>
      </c>
      <c r="C167" s="102"/>
    </row>
    <row r="168" spans="1:8" ht="15.6">
      <c r="A168" s="102" t="s">
        <v>634</v>
      </c>
      <c r="B168" s="70" t="s">
        <v>924</v>
      </c>
      <c r="C168" s="102"/>
    </row>
    <row r="169" spans="1:8" ht="15.6">
      <c r="A169" s="102" t="s">
        <v>635</v>
      </c>
      <c r="B169" s="70" t="s">
        <v>925</v>
      </c>
      <c r="C169" s="102"/>
    </row>
    <row r="170" spans="1:8" ht="15.6">
      <c r="A170" s="102" t="s">
        <v>636</v>
      </c>
      <c r="B170" s="70" t="s">
        <v>926</v>
      </c>
    </row>
    <row r="171" spans="1:8" s="98" customFormat="1" ht="15.6">
      <c r="A171" s="102" t="s">
        <v>637</v>
      </c>
      <c r="B171" s="70" t="s">
        <v>927</v>
      </c>
      <c r="C171" s="34"/>
      <c r="D171" s="34"/>
      <c r="E171" s="34"/>
      <c r="F171" s="34"/>
      <c r="G171" s="34"/>
      <c r="H171" s="34"/>
    </row>
    <row r="172" spans="1:8" ht="15.6">
      <c r="A172" s="102" t="s">
        <v>638</v>
      </c>
      <c r="B172" s="70" t="s">
        <v>928</v>
      </c>
    </row>
    <row r="173" spans="1:8" ht="15.6">
      <c r="A173" s="102" t="s">
        <v>639</v>
      </c>
      <c r="B173" s="70" t="s">
        <v>929</v>
      </c>
    </row>
    <row r="174" spans="1:8" ht="15.6">
      <c r="A174" s="102" t="s">
        <v>640</v>
      </c>
      <c r="B174" s="70" t="s">
        <v>920</v>
      </c>
    </row>
    <row r="175" spans="1:8" ht="17.399999999999999">
      <c r="A175" s="102" t="s">
        <v>641</v>
      </c>
      <c r="B175" s="70" t="s">
        <v>996</v>
      </c>
    </row>
    <row r="176" spans="1:8" ht="17.399999999999999">
      <c r="A176" s="102" t="s">
        <v>642</v>
      </c>
      <c r="B176" s="70" t="s">
        <v>997</v>
      </c>
    </row>
    <row r="177" spans="1:8" s="98" customFormat="1" ht="17.399999999999999">
      <c r="A177" s="102" t="s">
        <v>643</v>
      </c>
      <c r="B177" s="70" t="s">
        <v>998</v>
      </c>
      <c r="C177" s="34"/>
      <c r="D177" s="34"/>
      <c r="E177" s="34"/>
      <c r="F177" s="34"/>
      <c r="G177" s="34"/>
      <c r="H177" s="34"/>
    </row>
    <row r="178" spans="1:8" ht="17.399999999999999">
      <c r="A178" s="102" t="s">
        <v>644</v>
      </c>
      <c r="B178" s="70" t="s">
        <v>999</v>
      </c>
      <c r="H178" s="98"/>
    </row>
    <row r="179" spans="1:8" ht="17.399999999999999">
      <c r="A179" s="102" t="s">
        <v>645</v>
      </c>
      <c r="B179" s="70" t="s">
        <v>1000</v>
      </c>
    </row>
    <row r="180" spans="1:8" ht="17.399999999999999">
      <c r="A180" s="102" t="s">
        <v>646</v>
      </c>
      <c r="B180" s="70" t="s">
        <v>1001</v>
      </c>
    </row>
    <row r="181" spans="1:8" ht="17.399999999999999">
      <c r="A181" s="102" t="s">
        <v>647</v>
      </c>
      <c r="B181" s="70" t="s">
        <v>1002</v>
      </c>
    </row>
    <row r="182" spans="1:8" s="327" customFormat="1" ht="17.399999999999999">
      <c r="A182" s="102" t="s">
        <v>648</v>
      </c>
      <c r="B182" s="70" t="s">
        <v>1004</v>
      </c>
      <c r="C182" s="34"/>
      <c r="D182" s="34"/>
      <c r="E182" s="34"/>
      <c r="F182" s="34"/>
      <c r="G182" s="34"/>
      <c r="H182" s="34"/>
    </row>
    <row r="183" spans="1:8" ht="17.399999999999999">
      <c r="A183" s="102" t="s">
        <v>649</v>
      </c>
      <c r="B183" s="70" t="s">
        <v>1005</v>
      </c>
    </row>
    <row r="184" spans="1:8" ht="17.399999999999999">
      <c r="A184" s="102" t="s">
        <v>650</v>
      </c>
      <c r="B184" s="70" t="s">
        <v>1006</v>
      </c>
    </row>
    <row r="185" spans="1:8" ht="17.399999999999999">
      <c r="A185" s="102" t="s">
        <v>651</v>
      </c>
      <c r="B185" s="70" t="s">
        <v>1007</v>
      </c>
    </row>
    <row r="186" spans="1:8" ht="17.399999999999999">
      <c r="A186" s="102" t="s">
        <v>652</v>
      </c>
      <c r="B186" s="70" t="s">
        <v>1008</v>
      </c>
    </row>
    <row r="187" spans="1:8" ht="17.399999999999999">
      <c r="A187" s="102" t="s">
        <v>653</v>
      </c>
      <c r="B187" s="70" t="s">
        <v>1009</v>
      </c>
    </row>
    <row r="188" spans="1:8" s="98" customFormat="1" ht="17.399999999999999">
      <c r="A188" s="102" t="s">
        <v>654</v>
      </c>
      <c r="B188" s="70" t="s">
        <v>1010</v>
      </c>
      <c r="C188" s="34"/>
      <c r="D188" s="34"/>
      <c r="E188" s="34"/>
      <c r="F188" s="34"/>
      <c r="G188" s="34"/>
      <c r="H188" s="34"/>
    </row>
    <row r="189" spans="1:8" ht="17.399999999999999">
      <c r="A189" s="102" t="s">
        <v>655</v>
      </c>
      <c r="B189" s="70" t="s">
        <v>1011</v>
      </c>
      <c r="H189" s="327"/>
    </row>
    <row r="190" spans="1:8" ht="17.399999999999999">
      <c r="A190" s="102" t="s">
        <v>656</v>
      </c>
      <c r="B190" s="70" t="s">
        <v>1012</v>
      </c>
    </row>
    <row r="191" spans="1:8">
      <c r="A191" s="102" t="s">
        <v>657</v>
      </c>
      <c r="B191" s="72" t="s">
        <v>1013</v>
      </c>
    </row>
    <row r="192" spans="1:8">
      <c r="A192" s="102" t="s">
        <v>658</v>
      </c>
      <c r="B192" s="72" t="s">
        <v>1014</v>
      </c>
    </row>
    <row r="193" spans="1:2">
      <c r="A193" s="102" t="s">
        <v>659</v>
      </c>
      <c r="B193" s="72" t="s">
        <v>1015</v>
      </c>
    </row>
    <row r="194" spans="1:2">
      <c r="A194" s="102" t="s">
        <v>660</v>
      </c>
      <c r="B194" s="72" t="s">
        <v>1016</v>
      </c>
    </row>
    <row r="195" spans="1:2">
      <c r="A195" s="102" t="s">
        <v>661</v>
      </c>
      <c r="B195" s="72" t="s">
        <v>1017</v>
      </c>
    </row>
    <row r="196" spans="1:2">
      <c r="A196" s="102" t="s">
        <v>662</v>
      </c>
      <c r="B196" s="72" t="s">
        <v>1018</v>
      </c>
    </row>
    <row r="197" spans="1:2">
      <c r="A197" s="102" t="s">
        <v>663</v>
      </c>
      <c r="B197" s="72" t="s">
        <v>1019</v>
      </c>
    </row>
    <row r="198" spans="1:2">
      <c r="A198" s="102" t="s">
        <v>664</v>
      </c>
      <c r="B198" s="72" t="s">
        <v>1020</v>
      </c>
    </row>
    <row r="199" spans="1:2">
      <c r="A199" s="102" t="s">
        <v>665</v>
      </c>
      <c r="B199" s="72" t="s">
        <v>1021</v>
      </c>
    </row>
    <row r="200" spans="1:2">
      <c r="A200" s="102" t="s">
        <v>666</v>
      </c>
      <c r="B200" s="72" t="s">
        <v>1022</v>
      </c>
    </row>
    <row r="201" spans="1:2">
      <c r="A201" s="102" t="s">
        <v>667</v>
      </c>
      <c r="B201" s="72" t="s">
        <v>1023</v>
      </c>
    </row>
    <row r="202" spans="1:2">
      <c r="A202" s="102" t="s">
        <v>668</v>
      </c>
      <c r="B202" s="72" t="s">
        <v>1028</v>
      </c>
    </row>
    <row r="203" spans="1:2">
      <c r="A203" s="102" t="s">
        <v>669</v>
      </c>
      <c r="B203" s="34" t="s">
        <v>114</v>
      </c>
    </row>
    <row r="204" spans="1:2">
      <c r="A204" s="102" t="s">
        <v>670</v>
      </c>
      <c r="B204" s="34" t="s">
        <v>328</v>
      </c>
    </row>
    <row r="205" spans="1:2">
      <c r="A205" s="102" t="s">
        <v>671</v>
      </c>
      <c r="B205" s="34" t="s">
        <v>483</v>
      </c>
    </row>
    <row r="206" spans="1:2">
      <c r="A206" s="102" t="s">
        <v>672</v>
      </c>
      <c r="B206" s="34" t="s">
        <v>322</v>
      </c>
    </row>
    <row r="207" spans="1:2">
      <c r="A207" s="102" t="s">
        <v>673</v>
      </c>
      <c r="B207" s="34" t="s">
        <v>101</v>
      </c>
    </row>
    <row r="208" spans="1:2">
      <c r="A208" s="102" t="s">
        <v>674</v>
      </c>
      <c r="B208" s="34" t="s">
        <v>720</v>
      </c>
    </row>
    <row r="209" spans="1:8">
      <c r="A209" s="102" t="s">
        <v>675</v>
      </c>
      <c r="B209" s="34" t="s">
        <v>453</v>
      </c>
    </row>
    <row r="210" spans="1:8">
      <c r="A210" s="102" t="s">
        <v>676</v>
      </c>
      <c r="B210" s="34" t="s">
        <v>285</v>
      </c>
    </row>
    <row r="211" spans="1:8">
      <c r="A211" s="102" t="s">
        <v>677</v>
      </c>
      <c r="B211" s="100" t="s">
        <v>101</v>
      </c>
      <c r="H211" s="98"/>
    </row>
    <row r="212" spans="1:8">
      <c r="A212" s="102" t="s">
        <v>678</v>
      </c>
      <c r="B212" s="100" t="s">
        <v>47</v>
      </c>
    </row>
    <row r="213" spans="1:8" s="98" customFormat="1">
      <c r="A213" s="102" t="s">
        <v>679</v>
      </c>
      <c r="B213" s="100" t="s">
        <v>86</v>
      </c>
      <c r="C213" s="34"/>
      <c r="D213" s="34"/>
      <c r="E213" s="34"/>
      <c r="F213" s="34"/>
      <c r="G213" s="34"/>
      <c r="H213" s="34"/>
    </row>
    <row r="214" spans="1:8">
      <c r="A214" s="102" t="s">
        <v>680</v>
      </c>
      <c r="B214" s="100" t="s">
        <v>100</v>
      </c>
    </row>
    <row r="215" spans="1:8">
      <c r="A215" s="102" t="s">
        <v>681</v>
      </c>
      <c r="B215" s="100" t="s">
        <v>73</v>
      </c>
    </row>
    <row r="216" spans="1:8">
      <c r="A216" s="102" t="s">
        <v>682</v>
      </c>
      <c r="B216" s="100" t="s">
        <v>328</v>
      </c>
    </row>
    <row r="217" spans="1:8">
      <c r="A217" s="102" t="s">
        <v>683</v>
      </c>
      <c r="B217" s="100" t="s">
        <v>114</v>
      </c>
    </row>
    <row r="218" spans="1:8">
      <c r="A218" s="102" t="s">
        <v>684</v>
      </c>
      <c r="B218" s="100" t="s">
        <v>157</v>
      </c>
    </row>
    <row r="219" spans="1:8">
      <c r="A219" s="102" t="s">
        <v>685</v>
      </c>
      <c r="B219" s="100" t="s">
        <v>720</v>
      </c>
    </row>
    <row r="220" spans="1:8">
      <c r="A220" s="102" t="s">
        <v>686</v>
      </c>
      <c r="B220" s="100" t="s">
        <v>245</v>
      </c>
    </row>
    <row r="221" spans="1:8">
      <c r="A221" s="102" t="s">
        <v>687</v>
      </c>
      <c r="B221" s="100" t="s">
        <v>356</v>
      </c>
      <c r="F221" s="327"/>
    </row>
    <row r="222" spans="1:8">
      <c r="A222" s="102" t="s">
        <v>688</v>
      </c>
      <c r="B222" s="100" t="s">
        <v>290</v>
      </c>
      <c r="F222" s="327"/>
    </row>
    <row r="223" spans="1:8">
      <c r="A223" s="102" t="s">
        <v>689</v>
      </c>
      <c r="B223" s="100" t="s">
        <v>453</v>
      </c>
      <c r="E223" s="98"/>
    </row>
    <row r="224" spans="1:8" s="327" customFormat="1">
      <c r="A224" s="102" t="s">
        <v>690</v>
      </c>
      <c r="B224" s="100" t="s">
        <v>1080</v>
      </c>
      <c r="C224" s="34"/>
      <c r="D224" s="34"/>
      <c r="E224" s="34"/>
      <c r="F224" s="34"/>
    </row>
    <row r="225" spans="1:5">
      <c r="A225" s="102" t="s">
        <v>691</v>
      </c>
      <c r="B225" s="100" t="s">
        <v>141</v>
      </c>
    </row>
    <row r="226" spans="1:5">
      <c r="A226" s="102" t="s">
        <v>692</v>
      </c>
      <c r="B226" s="100" t="s">
        <v>344</v>
      </c>
    </row>
    <row r="227" spans="1:5">
      <c r="A227" s="102" t="s">
        <v>693</v>
      </c>
      <c r="B227" s="100" t="s">
        <v>285</v>
      </c>
    </row>
    <row r="228" spans="1:5">
      <c r="A228" s="102" t="s">
        <v>694</v>
      </c>
      <c r="B228" s="100" t="s">
        <v>1109</v>
      </c>
    </row>
    <row r="229" spans="1:5">
      <c r="A229" s="102" t="s">
        <v>695</v>
      </c>
      <c r="B229" s="100" t="s">
        <v>1110</v>
      </c>
    </row>
    <row r="230" spans="1:5">
      <c r="A230" s="102" t="s">
        <v>696</v>
      </c>
      <c r="B230" s="100" t="s">
        <v>1111</v>
      </c>
    </row>
    <row r="231" spans="1:5">
      <c r="A231" s="102" t="s">
        <v>697</v>
      </c>
      <c r="B231" s="100" t="s">
        <v>1112</v>
      </c>
    </row>
    <row r="232" spans="1:5">
      <c r="A232" s="102" t="s">
        <v>698</v>
      </c>
      <c r="B232" s="100" t="s">
        <v>1113</v>
      </c>
    </row>
    <row r="233" spans="1:5">
      <c r="A233" s="102" t="s">
        <v>699</v>
      </c>
      <c r="B233" s="100" t="s">
        <v>1114</v>
      </c>
    </row>
    <row r="234" spans="1:5">
      <c r="A234" s="102" t="s">
        <v>700</v>
      </c>
      <c r="B234" s="100" t="s">
        <v>1115</v>
      </c>
    </row>
    <row r="235" spans="1:5">
      <c r="A235" s="102" t="s">
        <v>701</v>
      </c>
      <c r="B235" s="100" t="s">
        <v>1116</v>
      </c>
    </row>
    <row r="236" spans="1:5">
      <c r="A236" s="102" t="s">
        <v>934</v>
      </c>
      <c r="B236" s="100" t="s">
        <v>1117</v>
      </c>
    </row>
    <row r="237" spans="1:5">
      <c r="A237" s="102" t="s">
        <v>935</v>
      </c>
      <c r="B237" s="100" t="s">
        <v>1118</v>
      </c>
    </row>
    <row r="238" spans="1:5">
      <c r="A238" s="102" t="s">
        <v>936</v>
      </c>
      <c r="B238" s="100" t="s">
        <v>1119</v>
      </c>
    </row>
    <row r="239" spans="1:5">
      <c r="A239" s="102" t="s">
        <v>937</v>
      </c>
      <c r="B239" s="100" t="s">
        <v>1120</v>
      </c>
    </row>
    <row r="240" spans="1:5">
      <c r="A240" s="102" t="s">
        <v>938</v>
      </c>
      <c r="B240" s="100" t="s">
        <v>1121</v>
      </c>
      <c r="E240" s="98"/>
    </row>
    <row r="241" spans="1:8">
      <c r="A241" s="102" t="s">
        <v>939</v>
      </c>
      <c r="B241" s="100" t="s">
        <v>1122</v>
      </c>
    </row>
    <row r="242" spans="1:8">
      <c r="A242" s="102" t="s">
        <v>940</v>
      </c>
      <c r="B242" s="100" t="s">
        <v>1123</v>
      </c>
    </row>
    <row r="243" spans="1:8">
      <c r="A243" s="102" t="s">
        <v>941</v>
      </c>
      <c r="B243" s="100" t="s">
        <v>1124</v>
      </c>
    </row>
    <row r="244" spans="1:8">
      <c r="A244" s="102" t="s">
        <v>942</v>
      </c>
      <c r="B244" s="100" t="s">
        <v>1125</v>
      </c>
    </row>
    <row r="245" spans="1:8">
      <c r="A245" s="102" t="s">
        <v>943</v>
      </c>
      <c r="B245" s="100" t="s">
        <v>1126</v>
      </c>
    </row>
    <row r="246" spans="1:8">
      <c r="A246" s="102" t="s">
        <v>944</v>
      </c>
      <c r="B246" s="100" t="s">
        <v>1128</v>
      </c>
    </row>
    <row r="247" spans="1:8">
      <c r="A247" s="102" t="s">
        <v>945</v>
      </c>
      <c r="B247" s="100" t="s">
        <v>1129</v>
      </c>
    </row>
    <row r="248" spans="1:8">
      <c r="A248" s="102" t="s">
        <v>946</v>
      </c>
      <c r="B248" s="100" t="s">
        <v>1130</v>
      </c>
    </row>
    <row r="249" spans="1:8" s="98" customFormat="1">
      <c r="A249" s="102" t="s">
        <v>947</v>
      </c>
      <c r="B249" s="100" t="s">
        <v>1131</v>
      </c>
      <c r="C249" s="34"/>
      <c r="D249" s="34"/>
      <c r="E249" s="34"/>
    </row>
    <row r="250" spans="1:8" ht="15.6">
      <c r="A250" s="102" t="s">
        <v>948</v>
      </c>
      <c r="B250" s="71" t="s">
        <v>1158</v>
      </c>
      <c r="F250" s="98"/>
    </row>
    <row r="251" spans="1:8" ht="15.6">
      <c r="A251" s="102" t="s">
        <v>949</v>
      </c>
      <c r="B251" s="71" t="s">
        <v>1159</v>
      </c>
    </row>
    <row r="252" spans="1:8" ht="15.6">
      <c r="A252" s="102" t="s">
        <v>950</v>
      </c>
      <c r="B252" s="71" t="s">
        <v>1160</v>
      </c>
      <c r="H252" s="327"/>
    </row>
    <row r="253" spans="1:8" ht="15.6">
      <c r="A253" s="102" t="s">
        <v>951</v>
      </c>
      <c r="B253" s="71" t="s">
        <v>1161</v>
      </c>
    </row>
    <row r="254" spans="1:8" ht="15.6">
      <c r="A254" s="102" t="s">
        <v>952</v>
      </c>
      <c r="B254" s="71" t="s">
        <v>1162</v>
      </c>
    </row>
    <row r="255" spans="1:8" ht="15.6">
      <c r="A255" s="102" t="s">
        <v>953</v>
      </c>
      <c r="B255" s="71" t="s">
        <v>1163</v>
      </c>
    </row>
    <row r="256" spans="1:8" ht="15.6">
      <c r="A256" s="102" t="s">
        <v>954</v>
      </c>
      <c r="B256" s="71" t="s">
        <v>1165</v>
      </c>
    </row>
    <row r="257" spans="1:8" ht="15.6">
      <c r="A257" s="102" t="s">
        <v>955</v>
      </c>
      <c r="B257" s="71" t="s">
        <v>1166</v>
      </c>
    </row>
    <row r="258" spans="1:8" ht="15.6">
      <c r="A258" s="102" t="s">
        <v>956</v>
      </c>
      <c r="B258" s="71" t="s">
        <v>1167</v>
      </c>
    </row>
    <row r="259" spans="1:8" ht="15.6">
      <c r="A259" s="102" t="s">
        <v>957</v>
      </c>
      <c r="B259" s="71" t="s">
        <v>1168</v>
      </c>
    </row>
    <row r="260" spans="1:8" s="327" customFormat="1" ht="15.6">
      <c r="A260" s="102" t="s">
        <v>958</v>
      </c>
      <c r="B260" s="71" t="s">
        <v>1169</v>
      </c>
      <c r="C260" s="34"/>
      <c r="D260" s="34"/>
      <c r="E260" s="34"/>
      <c r="F260" s="34"/>
      <c r="G260" s="34"/>
      <c r="H260" s="34"/>
    </row>
    <row r="261" spans="1:8" ht="15.6">
      <c r="A261" s="102" t="s">
        <v>959</v>
      </c>
      <c r="B261" s="71" t="s">
        <v>1170</v>
      </c>
      <c r="H261" s="307"/>
    </row>
    <row r="262" spans="1:8" ht="15.6">
      <c r="A262" s="102" t="s">
        <v>960</v>
      </c>
      <c r="B262" s="71" t="s">
        <v>1172</v>
      </c>
    </row>
    <row r="263" spans="1:8">
      <c r="A263" s="102" t="s">
        <v>961</v>
      </c>
      <c r="B263" s="72" t="s">
        <v>1197</v>
      </c>
    </row>
    <row r="264" spans="1:8">
      <c r="A264" s="102" t="s">
        <v>962</v>
      </c>
      <c r="B264" s="72" t="s">
        <v>1198</v>
      </c>
    </row>
    <row r="265" spans="1:8">
      <c r="A265" s="102" t="s">
        <v>963</v>
      </c>
      <c r="B265" s="72" t="s">
        <v>1199</v>
      </c>
    </row>
    <row r="266" spans="1:8">
      <c r="A266" s="102" t="s">
        <v>964</v>
      </c>
      <c r="B266" s="72" t="s">
        <v>1200</v>
      </c>
    </row>
    <row r="267" spans="1:8">
      <c r="A267" s="102" t="s">
        <v>965</v>
      </c>
      <c r="B267" s="72" t="s">
        <v>1201</v>
      </c>
    </row>
    <row r="268" spans="1:8">
      <c r="A268" s="102" t="s">
        <v>966</v>
      </c>
      <c r="B268" s="72" t="s">
        <v>1204</v>
      </c>
    </row>
    <row r="269" spans="1:8">
      <c r="A269" s="102" t="s">
        <v>967</v>
      </c>
      <c r="B269" s="72" t="s">
        <v>1205</v>
      </c>
    </row>
    <row r="270" spans="1:8">
      <c r="A270" s="102" t="s">
        <v>968</v>
      </c>
      <c r="B270" s="72" t="s">
        <v>1207</v>
      </c>
    </row>
    <row r="271" spans="1:8">
      <c r="A271" s="102" t="s">
        <v>969</v>
      </c>
      <c r="B271" s="72" t="s">
        <v>1211</v>
      </c>
    </row>
    <row r="272" spans="1:8" ht="15.6">
      <c r="A272" s="102" t="s">
        <v>970</v>
      </c>
      <c r="B272" s="286" t="s">
        <v>157</v>
      </c>
    </row>
    <row r="273" spans="1:8" ht="15.6">
      <c r="A273" s="102" t="s">
        <v>971</v>
      </c>
      <c r="B273" s="286" t="s">
        <v>114</v>
      </c>
    </row>
    <row r="274" spans="1:8" ht="15.6">
      <c r="A274" s="102" t="s">
        <v>972</v>
      </c>
      <c r="B274" s="286" t="s">
        <v>720</v>
      </c>
    </row>
    <row r="275" spans="1:8" ht="15.6">
      <c r="A275" s="102" t="s">
        <v>973</v>
      </c>
      <c r="B275" s="286" t="s">
        <v>1215</v>
      </c>
    </row>
    <row r="276" spans="1:8" ht="15.6">
      <c r="A276" s="102" t="s">
        <v>974</v>
      </c>
      <c r="B276" s="286" t="s">
        <v>334</v>
      </c>
    </row>
    <row r="277" spans="1:8" ht="15.6">
      <c r="A277" s="102" t="s">
        <v>975</v>
      </c>
      <c r="B277" s="286" t="s">
        <v>108</v>
      </c>
    </row>
    <row r="278" spans="1:8" ht="15.6">
      <c r="A278" s="102" t="s">
        <v>976</v>
      </c>
      <c r="B278" s="286" t="s">
        <v>47</v>
      </c>
    </row>
    <row r="279" spans="1:8" s="98" customFormat="1" ht="15.6">
      <c r="A279" s="102" t="s">
        <v>977</v>
      </c>
      <c r="B279" s="286" t="s">
        <v>101</v>
      </c>
      <c r="C279" s="34"/>
      <c r="D279" s="34"/>
      <c r="E279" s="34"/>
      <c r="F279" s="34"/>
      <c r="G279" s="34"/>
      <c r="H279" s="34"/>
    </row>
    <row r="280" spans="1:8" ht="15.6">
      <c r="A280" s="102" t="s">
        <v>978</v>
      </c>
      <c r="B280" s="286" t="s">
        <v>279</v>
      </c>
    </row>
    <row r="281" spans="1:8" ht="15.6">
      <c r="A281" s="102" t="s">
        <v>979</v>
      </c>
      <c r="B281" s="286" t="s">
        <v>344</v>
      </c>
    </row>
    <row r="282" spans="1:8" ht="15.6">
      <c r="A282" s="102" t="s">
        <v>980</v>
      </c>
      <c r="B282" s="286" t="s">
        <v>453</v>
      </c>
    </row>
    <row r="283" spans="1:8" ht="15.6">
      <c r="A283" s="102" t="s">
        <v>981</v>
      </c>
      <c r="B283" s="286" t="s">
        <v>47</v>
      </c>
    </row>
    <row r="284" spans="1:8" ht="15.6">
      <c r="A284" s="102" t="s">
        <v>982</v>
      </c>
      <c r="B284" s="2" t="s">
        <v>479</v>
      </c>
    </row>
    <row r="285" spans="1:8" ht="15.6">
      <c r="A285" s="102" t="s">
        <v>983</v>
      </c>
      <c r="B285" s="365" t="s">
        <v>720</v>
      </c>
    </row>
    <row r="286" spans="1:8" ht="15.6">
      <c r="A286" s="102" t="s">
        <v>984</v>
      </c>
      <c r="B286" s="2" t="s">
        <v>245</v>
      </c>
    </row>
    <row r="287" spans="1:8" ht="15.6">
      <c r="A287" s="102" t="s">
        <v>985</v>
      </c>
      <c r="B287" s="365" t="s">
        <v>334</v>
      </c>
    </row>
    <row r="288" spans="1:8" s="98" customFormat="1" ht="15.6">
      <c r="A288" s="102" t="s">
        <v>986</v>
      </c>
      <c r="B288" s="365" t="s">
        <v>290</v>
      </c>
      <c r="C288" s="34"/>
      <c r="D288" s="34"/>
      <c r="E288" s="34"/>
      <c r="F288" s="34"/>
      <c r="G288" s="34"/>
      <c r="H288" s="34"/>
    </row>
    <row r="289" spans="1:7" ht="15.6">
      <c r="A289" s="102" t="s">
        <v>987</v>
      </c>
      <c r="B289" s="365" t="s">
        <v>328</v>
      </c>
    </row>
    <row r="290" spans="1:7" s="327" customFormat="1" ht="15.6">
      <c r="A290" s="102" t="s">
        <v>988</v>
      </c>
      <c r="B290" s="2" t="s">
        <v>73</v>
      </c>
      <c r="C290" s="34"/>
      <c r="D290" s="34"/>
      <c r="E290" s="34"/>
      <c r="F290" s="34"/>
      <c r="G290" s="34"/>
    </row>
    <row r="291" spans="1:7" ht="15.6">
      <c r="A291" s="102" t="s">
        <v>989</v>
      </c>
      <c r="B291" s="2" t="s">
        <v>839</v>
      </c>
    </row>
    <row r="292" spans="1:7" ht="15.6">
      <c r="A292" s="102" t="s">
        <v>990</v>
      </c>
      <c r="B292" s="2" t="s">
        <v>101</v>
      </c>
    </row>
    <row r="293" spans="1:7" ht="15.6">
      <c r="A293" s="102" t="s">
        <v>991</v>
      </c>
      <c r="B293" s="2" t="s">
        <v>363</v>
      </c>
    </row>
    <row r="294" spans="1:7" ht="15.6">
      <c r="A294" s="102" t="s">
        <v>992</v>
      </c>
      <c r="B294" s="9" t="s">
        <v>114</v>
      </c>
    </row>
    <row r="295" spans="1:7" ht="15.6">
      <c r="A295" s="102" t="s">
        <v>993</v>
      </c>
      <c r="B295" s="9" t="s">
        <v>720</v>
      </c>
    </row>
    <row r="296" spans="1:7" ht="15.6">
      <c r="A296" s="102" t="s">
        <v>994</v>
      </c>
      <c r="B296" s="9" t="s">
        <v>245</v>
      </c>
    </row>
    <row r="297" spans="1:7" ht="15.6">
      <c r="A297" s="102" t="s">
        <v>995</v>
      </c>
      <c r="B297" s="9" t="s">
        <v>108</v>
      </c>
    </row>
    <row r="298" spans="1:7" ht="15.6">
      <c r="A298" s="102" t="s">
        <v>1046</v>
      </c>
      <c r="B298" s="9" t="s">
        <v>453</v>
      </c>
    </row>
    <row r="299" spans="1:7" s="307" customFormat="1" ht="15.6">
      <c r="A299" s="102" t="s">
        <v>1047</v>
      </c>
      <c r="B299" s="9" t="s">
        <v>100</v>
      </c>
      <c r="C299" s="34"/>
      <c r="D299" s="34"/>
      <c r="E299" s="34"/>
      <c r="F299" s="34"/>
      <c r="G299" s="34"/>
    </row>
    <row r="300" spans="1:7" ht="15.6">
      <c r="A300" s="102" t="s">
        <v>1048</v>
      </c>
      <c r="B300" s="9" t="s">
        <v>474</v>
      </c>
    </row>
    <row r="301" spans="1:7" ht="15.6">
      <c r="A301" s="102" t="s">
        <v>1049</v>
      </c>
      <c r="B301" s="9" t="s">
        <v>322</v>
      </c>
    </row>
    <row r="302" spans="1:7" ht="15.6">
      <c r="A302" s="102" t="s">
        <v>1050</v>
      </c>
      <c r="B302" s="9" t="s">
        <v>86</v>
      </c>
    </row>
    <row r="303" spans="1:7" ht="15.6">
      <c r="A303" s="102" t="s">
        <v>1051</v>
      </c>
      <c r="B303" s="9" t="s">
        <v>101</v>
      </c>
    </row>
    <row r="304" spans="1:7">
      <c r="A304" s="102" t="s">
        <v>1052</v>
      </c>
      <c r="B304" s="100" t="s">
        <v>1299</v>
      </c>
    </row>
    <row r="305" spans="1:2">
      <c r="A305" s="102" t="s">
        <v>1053</v>
      </c>
      <c r="B305" s="100" t="s">
        <v>1300</v>
      </c>
    </row>
    <row r="306" spans="1:2">
      <c r="A306" s="102" t="s">
        <v>1054</v>
      </c>
      <c r="B306" s="100" t="s">
        <v>1301</v>
      </c>
    </row>
    <row r="307" spans="1:2">
      <c r="A307" s="102" t="s">
        <v>1055</v>
      </c>
      <c r="B307" s="100" t="s">
        <v>1302</v>
      </c>
    </row>
    <row r="308" spans="1:2">
      <c r="A308" s="102" t="s">
        <v>1056</v>
      </c>
      <c r="B308" s="100" t="s">
        <v>1303</v>
      </c>
    </row>
    <row r="309" spans="1:2">
      <c r="A309" s="102" t="s">
        <v>1057</v>
      </c>
      <c r="B309" s="100" t="s">
        <v>1305</v>
      </c>
    </row>
    <row r="310" spans="1:2" ht="18">
      <c r="A310" s="102" t="s">
        <v>1058</v>
      </c>
      <c r="B310" s="343" t="s">
        <v>1308</v>
      </c>
    </row>
    <row r="311" spans="1:2" ht="18">
      <c r="A311" s="102" t="s">
        <v>1059</v>
      </c>
      <c r="B311" s="343" t="s">
        <v>1309</v>
      </c>
    </row>
    <row r="312" spans="1:2" ht="18">
      <c r="A312" s="102" t="s">
        <v>1060</v>
      </c>
      <c r="B312" s="343" t="s">
        <v>1310</v>
      </c>
    </row>
    <row r="313" spans="1:2" ht="18">
      <c r="A313" s="102" t="s">
        <v>1061</v>
      </c>
      <c r="B313" s="343" t="s">
        <v>1311</v>
      </c>
    </row>
    <row r="314" spans="1:2" ht="18">
      <c r="A314" s="102" t="s">
        <v>1062</v>
      </c>
      <c r="B314" s="343" t="s">
        <v>1312</v>
      </c>
    </row>
    <row r="315" spans="1:2" ht="18">
      <c r="A315" s="102" t="s">
        <v>1063</v>
      </c>
      <c r="B315" s="343" t="s">
        <v>1313</v>
      </c>
    </row>
    <row r="316" spans="1:2" ht="18">
      <c r="A316" s="102" t="s">
        <v>1064</v>
      </c>
      <c r="B316" s="343" t="s">
        <v>1314</v>
      </c>
    </row>
    <row r="317" spans="1:2" ht="18">
      <c r="A317" s="102" t="s">
        <v>1065</v>
      </c>
      <c r="B317" s="343" t="s">
        <v>1315</v>
      </c>
    </row>
    <row r="318" spans="1:2" ht="18">
      <c r="A318" s="102" t="s">
        <v>1066</v>
      </c>
      <c r="B318" s="343" t="s">
        <v>1316</v>
      </c>
    </row>
    <row r="319" spans="1:2" ht="18">
      <c r="A319" s="102" t="s">
        <v>1067</v>
      </c>
      <c r="B319" s="343" t="s">
        <v>1317</v>
      </c>
    </row>
    <row r="320" spans="1:2" ht="18">
      <c r="A320" s="102" t="s">
        <v>1068</v>
      </c>
      <c r="B320" s="343" t="s">
        <v>1318</v>
      </c>
    </row>
    <row r="321" spans="1:2" ht="18">
      <c r="A321" s="102" t="s">
        <v>1069</v>
      </c>
      <c r="B321" s="343" t="s">
        <v>1319</v>
      </c>
    </row>
    <row r="322" spans="1:2" ht="18">
      <c r="A322" s="102" t="s">
        <v>1070</v>
      </c>
      <c r="B322" s="343" t="s">
        <v>1321</v>
      </c>
    </row>
    <row r="323" spans="1:2" ht="15.6">
      <c r="A323" s="102" t="s">
        <v>1071</v>
      </c>
      <c r="B323" s="70" t="s">
        <v>1328</v>
      </c>
    </row>
    <row r="324" spans="1:2" ht="15.6">
      <c r="A324" s="102" t="s">
        <v>1072</v>
      </c>
      <c r="B324" s="70" t="s">
        <v>890</v>
      </c>
    </row>
    <row r="325" spans="1:2" ht="15.6">
      <c r="A325" s="102" t="s">
        <v>1073</v>
      </c>
      <c r="B325" s="70" t="s">
        <v>1329</v>
      </c>
    </row>
    <row r="326" spans="1:2" ht="15.6">
      <c r="A326" s="102" t="s">
        <v>1074</v>
      </c>
      <c r="B326" s="70" t="s">
        <v>1330</v>
      </c>
    </row>
    <row r="327" spans="1:2" ht="15.6">
      <c r="A327" s="102" t="s">
        <v>1075</v>
      </c>
      <c r="B327" s="70" t="s">
        <v>1331</v>
      </c>
    </row>
    <row r="328" spans="1:2" ht="15.6">
      <c r="A328" s="102" t="s">
        <v>1076</v>
      </c>
      <c r="B328" s="70" t="s">
        <v>1339</v>
      </c>
    </row>
    <row r="329" spans="1:2" ht="15.6">
      <c r="A329" s="102" t="s">
        <v>1077</v>
      </c>
      <c r="B329" s="70" t="s">
        <v>1338</v>
      </c>
    </row>
    <row r="330" spans="1:2" ht="15.6">
      <c r="A330" s="102" t="s">
        <v>1082</v>
      </c>
      <c r="B330" s="70" t="s">
        <v>1332</v>
      </c>
    </row>
    <row r="331" spans="1:2" ht="15.6">
      <c r="A331" s="102" t="s">
        <v>1083</v>
      </c>
      <c r="B331" s="70" t="s">
        <v>1340</v>
      </c>
    </row>
    <row r="332" spans="1:2" ht="15.6">
      <c r="A332" s="102" t="s">
        <v>1084</v>
      </c>
      <c r="B332" s="70" t="s">
        <v>1336</v>
      </c>
    </row>
    <row r="333" spans="1:2" ht="15.6">
      <c r="A333" s="102" t="s">
        <v>1085</v>
      </c>
      <c r="B333" s="70" t="s">
        <v>1341</v>
      </c>
    </row>
    <row r="334" spans="1:2" ht="15.6">
      <c r="A334" s="102" t="s">
        <v>1086</v>
      </c>
      <c r="B334" s="70" t="s">
        <v>1375</v>
      </c>
    </row>
    <row r="335" spans="1:2">
      <c r="A335" s="102" t="s">
        <v>1087</v>
      </c>
      <c r="B335" s="72" t="s">
        <v>1377</v>
      </c>
    </row>
    <row r="336" spans="1:2">
      <c r="A336" s="102" t="s">
        <v>1088</v>
      </c>
      <c r="B336" s="72" t="s">
        <v>1378</v>
      </c>
    </row>
    <row r="337" spans="1:8">
      <c r="A337" s="102" t="s">
        <v>1089</v>
      </c>
      <c r="B337" s="72" t="s">
        <v>1381</v>
      </c>
    </row>
    <row r="338" spans="1:8">
      <c r="A338" s="102" t="s">
        <v>1090</v>
      </c>
      <c r="B338" s="72" t="s">
        <v>1382</v>
      </c>
    </row>
    <row r="339" spans="1:8">
      <c r="A339" s="102" t="s">
        <v>1091</v>
      </c>
      <c r="B339" s="72" t="s">
        <v>1383</v>
      </c>
    </row>
    <row r="340" spans="1:8">
      <c r="A340" s="102" t="s">
        <v>1092</v>
      </c>
      <c r="B340" s="72" t="s">
        <v>1384</v>
      </c>
    </row>
    <row r="341" spans="1:8">
      <c r="A341" s="102" t="s">
        <v>1093</v>
      </c>
      <c r="B341" s="72" t="s">
        <v>1385</v>
      </c>
    </row>
    <row r="342" spans="1:8">
      <c r="A342" s="102" t="s">
        <v>1094</v>
      </c>
      <c r="B342" s="72" t="s">
        <v>1388</v>
      </c>
      <c r="H342" s="327"/>
    </row>
    <row r="343" spans="1:8">
      <c r="A343" s="102" t="s">
        <v>1095</v>
      </c>
      <c r="B343" s="72" t="s">
        <v>1392</v>
      </c>
    </row>
    <row r="344" spans="1:8">
      <c r="A344" s="102" t="s">
        <v>1096</v>
      </c>
      <c r="B344" s="72" t="s">
        <v>1393</v>
      </c>
    </row>
    <row r="345" spans="1:8">
      <c r="A345" s="102" t="s">
        <v>1097</v>
      </c>
    </row>
    <row r="346" spans="1:8">
      <c r="A346" s="102" t="s">
        <v>1098</v>
      </c>
    </row>
    <row r="347" spans="1:8">
      <c r="A347" s="102" t="s">
        <v>1099</v>
      </c>
    </row>
    <row r="348" spans="1:8">
      <c r="A348" s="102" t="s">
        <v>1100</v>
      </c>
    </row>
    <row r="349" spans="1:8">
      <c r="A349" s="102" t="s">
        <v>1101</v>
      </c>
    </row>
    <row r="350" spans="1:8">
      <c r="A350" s="102" t="s">
        <v>1102</v>
      </c>
    </row>
    <row r="351" spans="1:8">
      <c r="A351" s="102" t="s">
        <v>1103</v>
      </c>
    </row>
    <row r="352" spans="1:8">
      <c r="A352" s="102" t="s">
        <v>1104</v>
      </c>
    </row>
    <row r="353" spans="1:8">
      <c r="A353" s="102" t="s">
        <v>1105</v>
      </c>
    </row>
    <row r="354" spans="1:8">
      <c r="A354" s="102" t="s">
        <v>1106</v>
      </c>
    </row>
    <row r="355" spans="1:8">
      <c r="A355" s="102" t="s">
        <v>1107</v>
      </c>
    </row>
    <row r="356" spans="1:8" ht="15.6">
      <c r="A356" s="102" t="s">
        <v>1108</v>
      </c>
      <c r="C356" s="70" t="s">
        <v>28</v>
      </c>
      <c r="D356" s="70">
        <v>324</v>
      </c>
    </row>
    <row r="357" spans="1:8" ht="15.6">
      <c r="A357" s="102" t="s">
        <v>1133</v>
      </c>
      <c r="C357" s="70" t="s">
        <v>811</v>
      </c>
      <c r="D357" s="70">
        <v>361</v>
      </c>
    </row>
    <row r="358" spans="1:8" ht="15.6">
      <c r="A358" s="102" t="s">
        <v>1134</v>
      </c>
      <c r="C358" s="70" t="s">
        <v>4</v>
      </c>
      <c r="D358" s="70">
        <v>360</v>
      </c>
    </row>
    <row r="359" spans="1:8" ht="15.6">
      <c r="A359" s="102" t="s">
        <v>1135</v>
      </c>
      <c r="C359" s="70" t="s">
        <v>28</v>
      </c>
      <c r="D359" s="70">
        <v>355</v>
      </c>
    </row>
    <row r="360" spans="1:8" ht="15.6">
      <c r="A360" s="102" t="s">
        <v>1136</v>
      </c>
      <c r="C360" s="70" t="s">
        <v>798</v>
      </c>
      <c r="D360" s="70">
        <v>351</v>
      </c>
    </row>
    <row r="361" spans="1:8" ht="15.6">
      <c r="A361" s="102" t="s">
        <v>1137</v>
      </c>
      <c r="C361" s="70" t="s">
        <v>4</v>
      </c>
      <c r="D361" s="70">
        <v>363</v>
      </c>
    </row>
    <row r="362" spans="1:8" ht="15.6">
      <c r="A362" s="102" t="s">
        <v>1138</v>
      </c>
      <c r="C362" s="70" t="s">
        <v>35</v>
      </c>
      <c r="D362" s="70">
        <v>360</v>
      </c>
    </row>
    <row r="363" spans="1:8" s="98" customFormat="1" ht="15.6">
      <c r="A363" s="102" t="s">
        <v>1139</v>
      </c>
      <c r="B363" s="100"/>
      <c r="C363" s="70" t="s">
        <v>28</v>
      </c>
      <c r="D363" s="70">
        <v>338</v>
      </c>
      <c r="E363" s="34"/>
      <c r="F363" s="34"/>
      <c r="G363" s="34"/>
      <c r="H363" s="34"/>
    </row>
    <row r="364" spans="1:8" ht="15.6">
      <c r="A364" s="102" t="s">
        <v>1140</v>
      </c>
      <c r="C364" s="70" t="s">
        <v>16</v>
      </c>
      <c r="D364" s="70">
        <v>347</v>
      </c>
    </row>
    <row r="365" spans="1:8" ht="15.6">
      <c r="A365" s="102" t="s">
        <v>1141</v>
      </c>
      <c r="C365" s="70" t="s">
        <v>28</v>
      </c>
      <c r="D365" s="70">
        <v>338</v>
      </c>
    </row>
    <row r="366" spans="1:8" ht="15.6">
      <c r="A366" s="102" t="s">
        <v>1142</v>
      </c>
      <c r="C366" s="70" t="s">
        <v>16</v>
      </c>
      <c r="D366" s="70">
        <v>341</v>
      </c>
    </row>
    <row r="367" spans="1:8" ht="15.6">
      <c r="A367" s="102" t="s">
        <v>1143</v>
      </c>
      <c r="C367" s="70" t="s">
        <v>4</v>
      </c>
      <c r="D367" s="70">
        <v>323</v>
      </c>
    </row>
    <row r="368" spans="1:8" ht="15.6">
      <c r="A368" s="102" t="s">
        <v>1144</v>
      </c>
      <c r="C368" s="70" t="s">
        <v>52</v>
      </c>
      <c r="D368" s="70">
        <v>342</v>
      </c>
    </row>
    <row r="369" spans="1:8">
      <c r="A369" s="102" t="s">
        <v>1145</v>
      </c>
    </row>
    <row r="370" spans="1:8" ht="15.6">
      <c r="A370" s="102" t="s">
        <v>1146</v>
      </c>
      <c r="C370" s="2"/>
      <c r="D370" s="2"/>
    </row>
    <row r="371" spans="1:8">
      <c r="A371" s="102" t="s">
        <v>1147</v>
      </c>
    </row>
    <row r="372" spans="1:8">
      <c r="A372" s="102" t="s">
        <v>1148</v>
      </c>
    </row>
    <row r="373" spans="1:8" ht="15.6">
      <c r="A373" s="102" t="s">
        <v>1149</v>
      </c>
      <c r="C373" s="2"/>
      <c r="D373" s="2"/>
    </row>
    <row r="374" spans="1:8">
      <c r="A374" s="102" t="s">
        <v>1150</v>
      </c>
    </row>
    <row r="375" spans="1:8">
      <c r="A375" s="102" t="s">
        <v>1151</v>
      </c>
    </row>
    <row r="376" spans="1:8">
      <c r="A376" s="102" t="s">
        <v>1152</v>
      </c>
    </row>
    <row r="377" spans="1:8">
      <c r="A377" s="102" t="s">
        <v>1153</v>
      </c>
    </row>
    <row r="378" spans="1:8">
      <c r="A378" s="102" t="s">
        <v>1154</v>
      </c>
    </row>
    <row r="379" spans="1:8">
      <c r="A379" s="102" t="s">
        <v>1177</v>
      </c>
    </row>
    <row r="380" spans="1:8" s="327" customFormat="1">
      <c r="A380" s="102" t="s">
        <v>1178</v>
      </c>
      <c r="B380" s="100"/>
      <c r="C380" s="34"/>
      <c r="D380" s="34"/>
      <c r="E380" s="34"/>
      <c r="F380" s="34"/>
      <c r="G380" s="34"/>
      <c r="H380" s="34"/>
    </row>
    <row r="381" spans="1:8">
      <c r="A381" s="102" t="s">
        <v>1179</v>
      </c>
    </row>
    <row r="382" spans="1:8">
      <c r="A382" s="102" t="s">
        <v>1180</v>
      </c>
    </row>
    <row r="383" spans="1:8">
      <c r="A383" s="102" t="s">
        <v>1181</v>
      </c>
    </row>
    <row r="384" spans="1:8">
      <c r="A384" s="102" t="s">
        <v>1182</v>
      </c>
    </row>
    <row r="385" spans="1:1">
      <c r="A385" s="102" t="s">
        <v>1183</v>
      </c>
    </row>
    <row r="386" spans="1:1">
      <c r="A386" s="102" t="s">
        <v>1184</v>
      </c>
    </row>
    <row r="387" spans="1:1">
      <c r="A387" s="102" t="s">
        <v>1185</v>
      </c>
    </row>
    <row r="388" spans="1:1">
      <c r="A388" s="102" t="s">
        <v>1186</v>
      </c>
    </row>
    <row r="389" spans="1:1">
      <c r="A389" s="102" t="s">
        <v>1187</v>
      </c>
    </row>
    <row r="390" spans="1:1">
      <c r="A390" s="102" t="s">
        <v>1188</v>
      </c>
    </row>
    <row r="391" spans="1:1">
      <c r="A391" s="102" t="s">
        <v>1189</v>
      </c>
    </row>
    <row r="392" spans="1:1">
      <c r="A392" s="102" t="s">
        <v>1190</v>
      </c>
    </row>
    <row r="393" spans="1:1">
      <c r="A393" s="102" t="s">
        <v>1191</v>
      </c>
    </row>
    <row r="394" spans="1:1">
      <c r="A394" s="102" t="s">
        <v>1192</v>
      </c>
    </row>
    <row r="395" spans="1:1">
      <c r="A395" s="102" t="s">
        <v>1193</v>
      </c>
    </row>
    <row r="396" spans="1:1">
      <c r="A396" s="102" t="s">
        <v>1194</v>
      </c>
    </row>
    <row r="397" spans="1:1">
      <c r="A397" s="102" t="s">
        <v>1195</v>
      </c>
    </row>
    <row r="398" spans="1:1">
      <c r="A398" s="102" t="s">
        <v>1196</v>
      </c>
    </row>
    <row r="399" spans="1:1">
      <c r="A399" s="102" t="s">
        <v>1220</v>
      </c>
    </row>
    <row r="400" spans="1:1">
      <c r="A400" s="102" t="s">
        <v>1221</v>
      </c>
    </row>
    <row r="401" spans="1:1">
      <c r="A401" s="102" t="s">
        <v>1222</v>
      </c>
    </row>
    <row r="402" spans="1:1">
      <c r="A402" s="102" t="s">
        <v>1223</v>
      </c>
    </row>
    <row r="403" spans="1:1">
      <c r="A403" s="102" t="s">
        <v>1224</v>
      </c>
    </row>
    <row r="404" spans="1:1">
      <c r="A404" s="102" t="s">
        <v>1225</v>
      </c>
    </row>
    <row r="405" spans="1:1">
      <c r="A405" s="102" t="s">
        <v>1226</v>
      </c>
    </row>
    <row r="406" spans="1:1">
      <c r="A406" s="102" t="s">
        <v>1227</v>
      </c>
    </row>
    <row r="407" spans="1:1">
      <c r="A407" s="102" t="s">
        <v>1228</v>
      </c>
    </row>
    <row r="408" spans="1:1">
      <c r="A408" s="102" t="s">
        <v>1229</v>
      </c>
    </row>
    <row r="409" spans="1:1">
      <c r="A409" s="102" t="s">
        <v>1230</v>
      </c>
    </row>
    <row r="410" spans="1:1">
      <c r="A410" s="102" t="s">
        <v>1231</v>
      </c>
    </row>
    <row r="411" spans="1:1">
      <c r="A411" s="102" t="s">
        <v>1232</v>
      </c>
    </row>
    <row r="412" spans="1:1">
      <c r="A412" s="102" t="s">
        <v>1233</v>
      </c>
    </row>
    <row r="413" spans="1:1">
      <c r="A413" s="102" t="s">
        <v>1234</v>
      </c>
    </row>
    <row r="414" spans="1:1">
      <c r="A414" s="102" t="s">
        <v>1235</v>
      </c>
    </row>
    <row r="415" spans="1:1">
      <c r="A415" s="102" t="s">
        <v>1236</v>
      </c>
    </row>
    <row r="416" spans="1:1">
      <c r="A416" s="102" t="s">
        <v>1237</v>
      </c>
    </row>
    <row r="417" spans="1:1">
      <c r="A417" s="102" t="s">
        <v>1238</v>
      </c>
    </row>
    <row r="418" spans="1:1">
      <c r="A418" s="102" t="s">
        <v>1239</v>
      </c>
    </row>
    <row r="419" spans="1:1">
      <c r="A419" s="102" t="s">
        <v>1240</v>
      </c>
    </row>
    <row r="420" spans="1:1">
      <c r="A420" s="102" t="s">
        <v>1241</v>
      </c>
    </row>
    <row r="421" spans="1:1">
      <c r="A421" s="102" t="s">
        <v>1242</v>
      </c>
    </row>
    <row r="422" spans="1:1">
      <c r="A422" s="102" t="s">
        <v>1243</v>
      </c>
    </row>
    <row r="423" spans="1:1">
      <c r="A423" s="102" t="s">
        <v>1244</v>
      </c>
    </row>
    <row r="424" spans="1:1">
      <c r="A424" s="102" t="s">
        <v>1245</v>
      </c>
    </row>
    <row r="425" spans="1:1">
      <c r="A425" s="102" t="s">
        <v>1246</v>
      </c>
    </row>
    <row r="426" spans="1:1">
      <c r="A426" s="102" t="s">
        <v>1247</v>
      </c>
    </row>
    <row r="427" spans="1:1">
      <c r="A427" s="102" t="s">
        <v>1248</v>
      </c>
    </row>
    <row r="428" spans="1:1">
      <c r="A428" s="102" t="s">
        <v>1249</v>
      </c>
    </row>
    <row r="429" spans="1:1">
      <c r="A429" s="102" t="s">
        <v>1250</v>
      </c>
    </row>
    <row r="430" spans="1:1">
      <c r="A430" s="102" t="s">
        <v>1251</v>
      </c>
    </row>
    <row r="431" spans="1:1">
      <c r="A431" s="102" t="s">
        <v>1252</v>
      </c>
    </row>
    <row r="432" spans="1:1">
      <c r="A432" s="102" t="s">
        <v>1253</v>
      </c>
    </row>
    <row r="433" spans="1:1">
      <c r="A433" s="102" t="s">
        <v>1254</v>
      </c>
    </row>
    <row r="434" spans="1:1">
      <c r="A434" s="102" t="s">
        <v>1255</v>
      </c>
    </row>
    <row r="435" spans="1:1">
      <c r="A435" s="102" t="s">
        <v>1256</v>
      </c>
    </row>
    <row r="436" spans="1:1">
      <c r="A436" s="102" t="s">
        <v>1257</v>
      </c>
    </row>
    <row r="437" spans="1:1">
      <c r="A437" s="102" t="s">
        <v>1258</v>
      </c>
    </row>
    <row r="438" spans="1:1">
      <c r="A438" s="102" t="s">
        <v>1259</v>
      </c>
    </row>
    <row r="439" spans="1:1">
      <c r="A439" s="102" t="s">
        <v>1260</v>
      </c>
    </row>
    <row r="440" spans="1:1">
      <c r="A440" s="102" t="s">
        <v>1261</v>
      </c>
    </row>
    <row r="441" spans="1:1">
      <c r="A441" s="102" t="s">
        <v>1262</v>
      </c>
    </row>
    <row r="442" spans="1:1">
      <c r="A442" s="102" t="s">
        <v>1263</v>
      </c>
    </row>
    <row r="443" spans="1:1">
      <c r="A443" s="102" t="s">
        <v>1264</v>
      </c>
    </row>
    <row r="444" spans="1:1">
      <c r="A444" s="102" t="s">
        <v>1265</v>
      </c>
    </row>
    <row r="445" spans="1:1">
      <c r="A445" s="102" t="s">
        <v>1266</v>
      </c>
    </row>
    <row r="446" spans="1:1">
      <c r="A446" s="102" t="s">
        <v>1267</v>
      </c>
    </row>
    <row r="447" spans="1:1">
      <c r="A447" s="102" t="s">
        <v>1268</v>
      </c>
    </row>
    <row r="448" spans="1:1">
      <c r="A448" s="102" t="s">
        <v>1269</v>
      </c>
    </row>
    <row r="449" spans="1:1">
      <c r="A449" s="102" t="s">
        <v>1270</v>
      </c>
    </row>
    <row r="450" spans="1:1">
      <c r="A450" s="102" t="s">
        <v>1271</v>
      </c>
    </row>
    <row r="451" spans="1:1">
      <c r="A451" s="102" t="s">
        <v>1272</v>
      </c>
    </row>
    <row r="452" spans="1:1">
      <c r="A452" s="102" t="s">
        <v>1273</v>
      </c>
    </row>
    <row r="453" spans="1:1">
      <c r="A453" s="102" t="s">
        <v>1274</v>
      </c>
    </row>
    <row r="454" spans="1:1">
      <c r="A454" s="102" t="s">
        <v>1275</v>
      </c>
    </row>
    <row r="455" spans="1:1">
      <c r="A455" s="102" t="s">
        <v>1276</v>
      </c>
    </row>
    <row r="456" spans="1:1">
      <c r="A456" s="102" t="s">
        <v>1277</v>
      </c>
    </row>
    <row r="457" spans="1:1">
      <c r="A457" s="102" t="s">
        <v>1278</v>
      </c>
    </row>
    <row r="458" spans="1:1">
      <c r="A458" s="102" t="s">
        <v>1279</v>
      </c>
    </row>
    <row r="459" spans="1:1">
      <c r="A459" s="102" t="s">
        <v>1280</v>
      </c>
    </row>
    <row r="460" spans="1:1">
      <c r="A460" s="102" t="s">
        <v>1281</v>
      </c>
    </row>
    <row r="461" spans="1:1">
      <c r="A461" s="102" t="s">
        <v>1282</v>
      </c>
    </row>
    <row r="462" spans="1:1">
      <c r="A462" s="102" t="s">
        <v>1283</v>
      </c>
    </row>
    <row r="463" spans="1:1">
      <c r="A463" s="102" t="s">
        <v>1284</v>
      </c>
    </row>
    <row r="464" spans="1:1">
      <c r="A464" s="102" t="s">
        <v>1285</v>
      </c>
    </row>
    <row r="465" spans="1:1">
      <c r="A465" s="102" t="s">
        <v>1286</v>
      </c>
    </row>
    <row r="466" spans="1:1">
      <c r="A466" s="102" t="s">
        <v>1287</v>
      </c>
    </row>
    <row r="467" spans="1:1">
      <c r="A467" s="102" t="s">
        <v>1288</v>
      </c>
    </row>
    <row r="468" spans="1:1">
      <c r="A468" s="102" t="s">
        <v>1289</v>
      </c>
    </row>
    <row r="469" spans="1:1">
      <c r="A469" s="102" t="s">
        <v>1290</v>
      </c>
    </row>
    <row r="470" spans="1:1">
      <c r="A470" s="102" t="s">
        <v>1291</v>
      </c>
    </row>
    <row r="471" spans="1:1">
      <c r="A471" s="102" t="s">
        <v>1292</v>
      </c>
    </row>
    <row r="472" spans="1:1">
      <c r="A472" s="102" t="s">
        <v>1293</v>
      </c>
    </row>
    <row r="473" spans="1:1">
      <c r="A473" s="102" t="s">
        <v>1294</v>
      </c>
    </row>
    <row r="474" spans="1:1">
      <c r="A474" s="102" t="s">
        <v>1342</v>
      </c>
    </row>
    <row r="475" spans="1:1">
      <c r="A475" s="102" t="s">
        <v>1343</v>
      </c>
    </row>
    <row r="476" spans="1:1">
      <c r="A476" s="102" t="s">
        <v>1344</v>
      </c>
    </row>
    <row r="477" spans="1:1">
      <c r="A477" s="102" t="s">
        <v>1345</v>
      </c>
    </row>
    <row r="478" spans="1:1">
      <c r="A478" s="102" t="s">
        <v>1346</v>
      </c>
    </row>
    <row r="479" spans="1:1">
      <c r="A479" s="102" t="s">
        <v>1347</v>
      </c>
    </row>
    <row r="480" spans="1:1">
      <c r="A480" s="102" t="s">
        <v>1348</v>
      </c>
    </row>
    <row r="481" spans="1:1">
      <c r="A481" s="102" t="s">
        <v>1349</v>
      </c>
    </row>
    <row r="482" spans="1:1">
      <c r="A482" s="102" t="s">
        <v>1350</v>
      </c>
    </row>
    <row r="483" spans="1:1">
      <c r="A483" s="102" t="s">
        <v>1351</v>
      </c>
    </row>
    <row r="484" spans="1:1">
      <c r="A484" s="102" t="s">
        <v>1352</v>
      </c>
    </row>
    <row r="485" spans="1:1">
      <c r="A485" s="102" t="s">
        <v>1353</v>
      </c>
    </row>
    <row r="486" spans="1:1">
      <c r="A486" s="102" t="s">
        <v>1354</v>
      </c>
    </row>
    <row r="487" spans="1:1">
      <c r="A487" s="102" t="s">
        <v>1355</v>
      </c>
    </row>
    <row r="488" spans="1:1">
      <c r="A488" s="102" t="s">
        <v>1356</v>
      </c>
    </row>
    <row r="489" spans="1:1">
      <c r="A489" s="102" t="s">
        <v>1357</v>
      </c>
    </row>
    <row r="490" spans="1:1">
      <c r="A490" s="102" t="s">
        <v>1358</v>
      </c>
    </row>
    <row r="491" spans="1:1">
      <c r="A491" s="102" t="s">
        <v>1359</v>
      </c>
    </row>
    <row r="492" spans="1:1">
      <c r="A492" s="102" t="s">
        <v>1360</v>
      </c>
    </row>
    <row r="493" spans="1:1">
      <c r="A493" s="102" t="s">
        <v>1361</v>
      </c>
    </row>
    <row r="494" spans="1:1">
      <c r="A494" s="102" t="s">
        <v>1362</v>
      </c>
    </row>
    <row r="495" spans="1:1">
      <c r="A495" s="102" t="s">
        <v>1363</v>
      </c>
    </row>
    <row r="496" spans="1:1">
      <c r="A496" s="102" t="s">
        <v>1364</v>
      </c>
    </row>
    <row r="497" spans="1:1">
      <c r="A497" s="102" t="s">
        <v>1365</v>
      </c>
    </row>
    <row r="498" spans="1:1">
      <c r="A498" s="102" t="s">
        <v>1366</v>
      </c>
    </row>
    <row r="499" spans="1:1">
      <c r="A499" s="102" t="s">
        <v>1367</v>
      </c>
    </row>
    <row r="500" spans="1:1">
      <c r="A500" s="102" t="s">
        <v>1368</v>
      </c>
    </row>
    <row r="501" spans="1:1">
      <c r="A501" s="102" t="s">
        <v>1369</v>
      </c>
    </row>
    <row r="502" spans="1:1">
      <c r="A502" s="102" t="s">
        <v>1370</v>
      </c>
    </row>
    <row r="503" spans="1:1">
      <c r="A503" s="102" t="s">
        <v>1371</v>
      </c>
    </row>
    <row r="504" spans="1:1">
      <c r="A504" s="102" t="s">
        <v>1372</v>
      </c>
    </row>
    <row r="505" spans="1:1">
      <c r="A505" s="102" t="s">
        <v>1373</v>
      </c>
    </row>
    <row r="506" spans="1:1">
      <c r="A506" s="102" t="s">
        <v>1374</v>
      </c>
    </row>
  </sheetData>
  <phoneticPr fontId="1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20</vt:i4>
      </vt:variant>
    </vt:vector>
  </HeadingPairs>
  <TitlesOfParts>
    <vt:vector size="20" baseType="lpstr">
      <vt:lpstr>CUP tilanne</vt:lpstr>
      <vt:lpstr>CUPin aikataulu</vt:lpstr>
      <vt:lpstr>OSU</vt:lpstr>
      <vt:lpstr>LAS</vt:lpstr>
      <vt:lpstr>HeiA</vt:lpstr>
      <vt:lpstr>MU</vt:lpstr>
      <vt:lpstr>K-UAS</vt:lpstr>
      <vt:lpstr>LamAS</vt:lpstr>
      <vt:lpstr>Arvonta</vt:lpstr>
      <vt:lpstr>LAS Ip ja IOP</vt:lpstr>
      <vt:lpstr>2018-2019</vt:lpstr>
      <vt:lpstr>2017-2018</vt:lpstr>
      <vt:lpstr>2016-2017</vt:lpstr>
      <vt:lpstr>2015-2016</vt:lpstr>
      <vt:lpstr>2014-2015</vt:lpstr>
      <vt:lpstr>2013-2014</vt:lpstr>
      <vt:lpstr>2012-2013</vt:lpstr>
      <vt:lpstr>2011-2012</vt:lpstr>
      <vt:lpstr>2010-2011</vt:lpstr>
      <vt:lpstr>LAS IOP 2015-2016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Erkki Häkkinen</dc:creator>
  <cp:lastModifiedBy>pjpit</cp:lastModifiedBy>
  <cp:lastPrinted>2018-12-13T07:34:06Z</cp:lastPrinted>
  <dcterms:created xsi:type="dcterms:W3CDTF">2003-01-17T07:57:35Z</dcterms:created>
  <dcterms:modified xsi:type="dcterms:W3CDTF">2020-03-19T19:29:55Z</dcterms:modified>
</cp:coreProperties>
</file>